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935" tabRatio="648" activeTab="0"/>
  </bookViews>
  <sheets>
    <sheet name="人员名单" sheetId="1" r:id="rId1"/>
    <sheet name="Sheet1" sheetId="2" r:id="rId2"/>
  </sheets>
  <definedNames>
    <definedName name="_xlnm.Print_Titles" localSheetId="0">'人员名单'!$1:$2</definedName>
    <definedName name="_xlnm.Print_Area" localSheetId="0">'人员名单'!$A$1:$J$159</definedName>
  </definedNames>
  <calcPr fullCalcOnLoad="1"/>
</workbook>
</file>

<file path=xl/sharedStrings.xml><?xml version="1.0" encoding="utf-8"?>
<sst xmlns="http://schemas.openxmlformats.org/spreadsheetml/2006/main" count="517" uniqueCount="243">
  <si>
    <t>2017年尧都区公开招聘事业单位工作人员体检、考核人员名单</t>
  </si>
  <si>
    <t>考号</t>
  </si>
  <si>
    <t>姓名</t>
  </si>
  <si>
    <t>性别</t>
  </si>
  <si>
    <t>报考单位</t>
  </si>
  <si>
    <t>报考岗位</t>
  </si>
  <si>
    <t>笔试成绩</t>
  </si>
  <si>
    <t>笔试成绩*60%</t>
  </si>
  <si>
    <t>面试成绩</t>
  </si>
  <si>
    <t>面试成绩*40%</t>
  </si>
  <si>
    <t>总成绩</t>
  </si>
  <si>
    <t>1010031</t>
  </si>
  <si>
    <t>孙玉琴</t>
  </si>
  <si>
    <t>女</t>
  </si>
  <si>
    <t xml:space="preserve">尧都区教育科技局
</t>
  </si>
  <si>
    <t>高中语文</t>
  </si>
  <si>
    <t>1010058</t>
  </si>
  <si>
    <t>程文娟</t>
  </si>
  <si>
    <t>1010034</t>
  </si>
  <si>
    <t>张荣</t>
  </si>
  <si>
    <t>郭帅帅</t>
  </si>
  <si>
    <t>高中数学</t>
  </si>
  <si>
    <t>王飞雪</t>
  </si>
  <si>
    <t>杨改娇</t>
  </si>
  <si>
    <t>高中英语</t>
  </si>
  <si>
    <t>侯亚瑞</t>
  </si>
  <si>
    <t>高中政治</t>
  </si>
  <si>
    <t>张志翔</t>
  </si>
  <si>
    <t>男</t>
  </si>
  <si>
    <t>高中生物</t>
  </si>
  <si>
    <t>邓荣华</t>
  </si>
  <si>
    <t>李晓晓</t>
  </si>
  <si>
    <t>曾蕾</t>
  </si>
  <si>
    <t>张莉莉</t>
  </si>
  <si>
    <t>高中地理</t>
  </si>
  <si>
    <t>刘艳芳</t>
  </si>
  <si>
    <t>高中化学</t>
  </si>
  <si>
    <t>李娅囡</t>
  </si>
  <si>
    <t>高中历史</t>
  </si>
  <si>
    <t>李文秀</t>
  </si>
  <si>
    <t>郭然</t>
  </si>
  <si>
    <t>高中音乐</t>
  </si>
  <si>
    <t>任霞霞</t>
  </si>
  <si>
    <t>高中美术</t>
  </si>
  <si>
    <t>王莹</t>
  </si>
  <si>
    <t>职业高中美术</t>
  </si>
  <si>
    <t>张琨</t>
  </si>
  <si>
    <t>李佳贺</t>
  </si>
  <si>
    <t>职业高中汽修</t>
  </si>
  <si>
    <t>1130536</t>
  </si>
  <si>
    <t>卫潇</t>
  </si>
  <si>
    <t>小学语文</t>
  </si>
  <si>
    <t>1130359</t>
  </si>
  <si>
    <t>牛玲玲</t>
  </si>
  <si>
    <t>1130385</t>
  </si>
  <si>
    <t>袁茹</t>
  </si>
  <si>
    <t>1130150</t>
  </si>
  <si>
    <t>景吉莉</t>
  </si>
  <si>
    <t>1130154</t>
  </si>
  <si>
    <t>贺燕燕</t>
  </si>
  <si>
    <t>1130478</t>
  </si>
  <si>
    <t>段晋荣</t>
  </si>
  <si>
    <t>1130474</t>
  </si>
  <si>
    <t>吴丹</t>
  </si>
  <si>
    <t>1130217</t>
  </si>
  <si>
    <t>王燕</t>
  </si>
  <si>
    <t>1130267</t>
  </si>
  <si>
    <t>孟祥蓓</t>
  </si>
  <si>
    <t>1130565</t>
  </si>
  <si>
    <t>卫金</t>
  </si>
  <si>
    <t>1130118</t>
  </si>
  <si>
    <t>席晓璐</t>
  </si>
  <si>
    <t>1130364</t>
  </si>
  <si>
    <t>高海雯</t>
  </si>
  <si>
    <t>1140027</t>
  </si>
  <si>
    <t>王星星</t>
  </si>
  <si>
    <t>小学英语1</t>
  </si>
  <si>
    <t>1140214</t>
  </si>
  <si>
    <t>姜晓红</t>
  </si>
  <si>
    <t>1140074</t>
  </si>
  <si>
    <t>王好</t>
  </si>
  <si>
    <t>1140091</t>
  </si>
  <si>
    <t>李平</t>
  </si>
  <si>
    <t>1150001</t>
  </si>
  <si>
    <t>白雯雯</t>
  </si>
  <si>
    <t>小学英语2</t>
  </si>
  <si>
    <t>1160447</t>
  </si>
  <si>
    <t>郭慕宇</t>
  </si>
  <si>
    <t>小学音乐</t>
  </si>
  <si>
    <t>1160124</t>
  </si>
  <si>
    <t>裴琳</t>
  </si>
  <si>
    <t>1160122</t>
  </si>
  <si>
    <t>贾艺云</t>
  </si>
  <si>
    <t>1160338</t>
  </si>
  <si>
    <t>武静宇</t>
  </si>
  <si>
    <t>1160135</t>
  </si>
  <si>
    <t>朱晨莹</t>
  </si>
  <si>
    <t>1160123</t>
  </si>
  <si>
    <t>赵萍</t>
  </si>
  <si>
    <t>1160274</t>
  </si>
  <si>
    <t>赵烽志</t>
  </si>
  <si>
    <t>1160285</t>
  </si>
  <si>
    <t>李宣卿</t>
  </si>
  <si>
    <t>1160357</t>
  </si>
  <si>
    <t>宋雪莹</t>
  </si>
  <si>
    <t>1160029</t>
  </si>
  <si>
    <t>范梦晴</t>
  </si>
  <si>
    <t>1160446</t>
  </si>
  <si>
    <t>史一琼</t>
  </si>
  <si>
    <t>1160442</t>
  </si>
  <si>
    <t>郜洁</t>
  </si>
  <si>
    <t>1160242</t>
  </si>
  <si>
    <t>孙瑶瑶</t>
  </si>
  <si>
    <t>1160297</t>
  </si>
  <si>
    <t>邓镜泽</t>
  </si>
  <si>
    <t>1160350</t>
  </si>
  <si>
    <t>郑惠榕</t>
  </si>
  <si>
    <t>石苗苗</t>
  </si>
  <si>
    <t>小学信息技术1</t>
  </si>
  <si>
    <t>1170030</t>
  </si>
  <si>
    <t>慕明涛</t>
  </si>
  <si>
    <t>1170031</t>
  </si>
  <si>
    <t>李姗姗</t>
  </si>
  <si>
    <t>1180002</t>
  </si>
  <si>
    <t>靳海云</t>
  </si>
  <si>
    <t>小学信息技术2</t>
  </si>
  <si>
    <t>1190248</t>
  </si>
  <si>
    <t>吉皓霞</t>
  </si>
  <si>
    <t>小学体育1</t>
  </si>
  <si>
    <t>1190365</t>
  </si>
  <si>
    <t>宋建锋</t>
  </si>
  <si>
    <t>1190262</t>
  </si>
  <si>
    <t>李笑</t>
  </si>
  <si>
    <t>1190438</t>
  </si>
  <si>
    <t>石伟宏</t>
  </si>
  <si>
    <t>1190369</t>
  </si>
  <si>
    <t>李文文</t>
  </si>
  <si>
    <t>1190005</t>
  </si>
  <si>
    <t>赵宇</t>
  </si>
  <si>
    <t>1190113</t>
  </si>
  <si>
    <t>王瑗瑗</t>
  </si>
  <si>
    <t>1190006</t>
  </si>
  <si>
    <t>曹江皇</t>
  </si>
  <si>
    <t>1190335</t>
  </si>
  <si>
    <t>张瑞</t>
  </si>
  <si>
    <t>1200011</t>
  </si>
  <si>
    <t>赵阳</t>
  </si>
  <si>
    <t>小学体育2</t>
  </si>
  <si>
    <t>宋庚晨</t>
  </si>
  <si>
    <t>1210206</t>
  </si>
  <si>
    <t>王博</t>
  </si>
  <si>
    <t>小学数学1</t>
  </si>
  <si>
    <t>1210242</t>
  </si>
  <si>
    <t>程苗苗</t>
  </si>
  <si>
    <t>1210047</t>
  </si>
  <si>
    <t>崔雁</t>
  </si>
  <si>
    <t>1220002</t>
  </si>
  <si>
    <t>李荣荣</t>
  </si>
  <si>
    <t>小学数学2</t>
  </si>
  <si>
    <t>1230366</t>
  </si>
  <si>
    <t>许婉卿</t>
  </si>
  <si>
    <t>小学美术1</t>
  </si>
  <si>
    <t>1230400</t>
  </si>
  <si>
    <t>王嘉欣</t>
  </si>
  <si>
    <t>1230069</t>
  </si>
  <si>
    <t>任菲</t>
  </si>
  <si>
    <t>1230245</t>
  </si>
  <si>
    <t>吕旭</t>
  </si>
  <si>
    <t>1230284</t>
  </si>
  <si>
    <t>赵泽勤</t>
  </si>
  <si>
    <t>1230163</t>
  </si>
  <si>
    <t>乔玉婷</t>
  </si>
  <si>
    <t>1230298</t>
  </si>
  <si>
    <t>张艳茹</t>
  </si>
  <si>
    <t>1230365</t>
  </si>
  <si>
    <t>贾娜</t>
  </si>
  <si>
    <t>1230413</t>
  </si>
  <si>
    <t>常荣</t>
  </si>
  <si>
    <t>1230377</t>
  </si>
  <si>
    <t>张晓鑫</t>
  </si>
  <si>
    <t>1240009</t>
  </si>
  <si>
    <t>韩林红</t>
  </si>
  <si>
    <t>小学美术2</t>
  </si>
  <si>
    <t>1240005</t>
  </si>
  <si>
    <t>郭靓</t>
  </si>
  <si>
    <t>1250161</t>
  </si>
  <si>
    <t>房建宁</t>
  </si>
  <si>
    <t>幼儿园</t>
  </si>
  <si>
    <t>1250108</t>
  </si>
  <si>
    <t>安舰红</t>
  </si>
  <si>
    <t>张甲森</t>
  </si>
  <si>
    <t>尧都区招商局</t>
  </si>
  <si>
    <t>政策法规</t>
  </si>
  <si>
    <t>李增强</t>
  </si>
  <si>
    <t>招商管理一</t>
  </si>
  <si>
    <t>张冰洋</t>
  </si>
  <si>
    <t>招商管理二</t>
  </si>
  <si>
    <t>牛卉</t>
  </si>
  <si>
    <t>社区矫正指导管理中心</t>
  </si>
  <si>
    <t>综合管理一</t>
  </si>
  <si>
    <t>郑博康</t>
  </si>
  <si>
    <t>孔德红</t>
  </si>
  <si>
    <t>综合管理二</t>
  </si>
  <si>
    <t>贾茹</t>
  </si>
  <si>
    <t>尧都区综合检验检测中心</t>
  </si>
  <si>
    <t>食品检验检测</t>
  </si>
  <si>
    <t>石亚亭</t>
  </si>
  <si>
    <t>药品检验检测</t>
  </si>
  <si>
    <t>马乐龙</t>
  </si>
  <si>
    <t>农产品检验检测</t>
  </si>
  <si>
    <t>王书文</t>
  </si>
  <si>
    <t>综合检验检测与设备维护</t>
  </si>
  <si>
    <t>仪杰平</t>
  </si>
  <si>
    <t>尧都区重点项目建设领导组办公室</t>
  </si>
  <si>
    <t>办公室文秘</t>
  </si>
  <si>
    <t>乔咪雪</t>
  </si>
  <si>
    <t>项目管理</t>
  </si>
  <si>
    <t>栗彦枭</t>
  </si>
  <si>
    <t>尧都区扶贫开发中心</t>
  </si>
  <si>
    <t>办公室管理一</t>
  </si>
  <si>
    <t>吴金枝</t>
  </si>
  <si>
    <t>办公室管理二</t>
  </si>
  <si>
    <t>张印</t>
  </si>
  <si>
    <t>信息管理</t>
  </si>
  <si>
    <t>李敏洁</t>
  </si>
  <si>
    <t>辛宇辰</t>
  </si>
  <si>
    <t>综合管理</t>
  </si>
  <si>
    <t>赵盼</t>
  </si>
  <si>
    <t>尧都区尧帝旅游景区管理委员会</t>
  </si>
  <si>
    <t>办公室文秘一</t>
  </si>
  <si>
    <t>张倩玉</t>
  </si>
  <si>
    <t>办公室文秘二</t>
  </si>
  <si>
    <t>潘鑫莉</t>
  </si>
  <si>
    <t>旅游市场开发</t>
  </si>
  <si>
    <t>谢娟</t>
  </si>
  <si>
    <t>冯文</t>
  </si>
  <si>
    <t>招商建设</t>
  </si>
  <si>
    <t>梁雅文</t>
  </si>
  <si>
    <t>尧都区涝洰河生态景区管理处</t>
  </si>
  <si>
    <t>景区文化推广</t>
  </si>
  <si>
    <t>刘晰</t>
  </si>
  <si>
    <t>财务管理</t>
  </si>
  <si>
    <t>任雅琼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</si>
</sst>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</numFmts>
  <fonts count="23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0" fillId="2" borderId="5" applyNumberFormat="0" applyAlignment="0" applyProtection="0"/>
    <xf numFmtId="0" fontId="21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20" fillId="0" borderId="8" applyNumberFormat="0" applyFill="0" applyAlignment="0" applyProtection="0"/>
    <xf numFmtId="0" fontId="6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view="pageBreakPreview" zoomScaleSheetLayoutView="100" workbookViewId="0" topLeftCell="A151">
      <selection activeCell="A1" sqref="A1:J1"/>
    </sheetView>
  </sheetViews>
  <sheetFormatPr defaultColWidth="9.00390625" defaultRowHeight="14.25"/>
  <cols>
    <col min="1" max="2" width="13.25390625" style="0" customWidth="1"/>
    <col min="3" max="3" width="8.00390625" style="0" customWidth="1"/>
    <col min="4" max="4" width="19.25390625" style="4" customWidth="1"/>
    <col min="5" max="5" width="13.25390625" style="4" customWidth="1"/>
    <col min="6" max="6" width="9.375" style="5" customWidth="1"/>
    <col min="7" max="7" width="14.375" style="5" customWidth="1"/>
    <col min="8" max="8" width="11.00390625" style="6" customWidth="1"/>
    <col min="9" max="9" width="15.25390625" style="7" customWidth="1"/>
    <col min="10" max="10" width="9.75390625" style="7" customWidth="1"/>
  </cols>
  <sheetData>
    <row r="1" spans="1:10" ht="6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" customHeight="1">
      <c r="A2" s="24" t="s">
        <v>1</v>
      </c>
      <c r="B2" s="24" t="s">
        <v>2</v>
      </c>
      <c r="C2" s="24" t="s">
        <v>3</v>
      </c>
      <c r="D2" s="25" t="s">
        <v>4</v>
      </c>
      <c r="E2" s="25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</row>
    <row r="3" spans="1:10" s="1" customFormat="1" ht="24.75" customHeight="1">
      <c r="A3" s="26" t="s">
        <v>11</v>
      </c>
      <c r="B3" s="26" t="s">
        <v>12</v>
      </c>
      <c r="C3" s="26" t="s">
        <v>13</v>
      </c>
      <c r="D3" s="27" t="s">
        <v>14</v>
      </c>
      <c r="E3" s="27" t="s">
        <v>15</v>
      </c>
      <c r="F3" s="15">
        <v>82.5</v>
      </c>
      <c r="G3" s="15">
        <f>F3*60%</f>
        <v>49.5</v>
      </c>
      <c r="H3" s="16">
        <v>86.6</v>
      </c>
      <c r="I3" s="16">
        <f>H3*40%</f>
        <v>34.64</v>
      </c>
      <c r="J3" s="16">
        <f>G3+I3</f>
        <v>84.14</v>
      </c>
    </row>
    <row r="4" spans="1:10" s="1" customFormat="1" ht="24.75" customHeight="1">
      <c r="A4" s="26" t="s">
        <v>16</v>
      </c>
      <c r="B4" s="26" t="s">
        <v>17</v>
      </c>
      <c r="C4" s="26" t="s">
        <v>13</v>
      </c>
      <c r="D4" s="27" t="s">
        <v>14</v>
      </c>
      <c r="E4" s="27" t="s">
        <v>15</v>
      </c>
      <c r="F4" s="15">
        <v>82</v>
      </c>
      <c r="G4" s="15">
        <f aca="true" t="shared" si="0" ref="G4:G67">F4*60%</f>
        <v>49.199999999999996</v>
      </c>
      <c r="H4" s="16">
        <v>85.4</v>
      </c>
      <c r="I4" s="16">
        <f aca="true" t="shared" si="1" ref="I4:I67">H4*40%</f>
        <v>34.160000000000004</v>
      </c>
      <c r="J4" s="16">
        <f aca="true" t="shared" si="2" ref="J4:J67">G4+I4</f>
        <v>83.36</v>
      </c>
    </row>
    <row r="5" spans="1:10" s="1" customFormat="1" ht="24.75" customHeight="1">
      <c r="A5" s="26" t="s">
        <v>18</v>
      </c>
      <c r="B5" s="26" t="s">
        <v>19</v>
      </c>
      <c r="C5" s="26" t="s">
        <v>13</v>
      </c>
      <c r="D5" s="27" t="s">
        <v>14</v>
      </c>
      <c r="E5" s="27" t="s">
        <v>15</v>
      </c>
      <c r="F5" s="15">
        <v>80.5</v>
      </c>
      <c r="G5" s="15">
        <f t="shared" si="0"/>
        <v>48.3</v>
      </c>
      <c r="H5" s="16">
        <v>85.36</v>
      </c>
      <c r="I5" s="16">
        <f t="shared" si="1"/>
        <v>34.144</v>
      </c>
      <c r="J5" s="16">
        <f t="shared" si="2"/>
        <v>82.44399999999999</v>
      </c>
    </row>
    <row r="6" spans="1:10" s="2" customFormat="1" ht="24.75" customHeight="1">
      <c r="A6" s="17"/>
      <c r="B6" s="17"/>
      <c r="C6" s="17"/>
      <c r="D6" s="18"/>
      <c r="E6" s="18"/>
      <c r="F6" s="19"/>
      <c r="G6" s="15"/>
      <c r="H6" s="17"/>
      <c r="I6" s="16"/>
      <c r="J6" s="16"/>
    </row>
    <row r="7" spans="1:10" s="1" customFormat="1" ht="24.75" customHeight="1">
      <c r="A7" s="13">
        <v>1020021</v>
      </c>
      <c r="B7" s="13" t="s">
        <v>20</v>
      </c>
      <c r="C7" s="13" t="s">
        <v>13</v>
      </c>
      <c r="D7" s="14" t="s">
        <v>14</v>
      </c>
      <c r="E7" s="14" t="s">
        <v>21</v>
      </c>
      <c r="F7" s="15">
        <v>76.5</v>
      </c>
      <c r="G7" s="15">
        <f t="shared" si="0"/>
        <v>45.9</v>
      </c>
      <c r="H7" s="16">
        <v>87.06</v>
      </c>
      <c r="I7" s="16">
        <f t="shared" si="1"/>
        <v>34.824000000000005</v>
      </c>
      <c r="J7" s="16">
        <f t="shared" si="2"/>
        <v>80.724</v>
      </c>
    </row>
    <row r="8" spans="1:10" s="1" customFormat="1" ht="24.75" customHeight="1">
      <c r="A8" s="13">
        <v>1020031</v>
      </c>
      <c r="B8" s="13" t="s">
        <v>22</v>
      </c>
      <c r="C8" s="13" t="s">
        <v>13</v>
      </c>
      <c r="D8" s="14" t="s">
        <v>14</v>
      </c>
      <c r="E8" s="14" t="s">
        <v>21</v>
      </c>
      <c r="F8" s="15">
        <v>76</v>
      </c>
      <c r="G8" s="15">
        <f t="shared" si="0"/>
        <v>45.6</v>
      </c>
      <c r="H8" s="16">
        <v>84.92</v>
      </c>
      <c r="I8" s="16">
        <f t="shared" si="1"/>
        <v>33.968</v>
      </c>
      <c r="J8" s="16">
        <f t="shared" si="2"/>
        <v>79.56800000000001</v>
      </c>
    </row>
    <row r="9" spans="1:10" s="1" customFormat="1" ht="24.75" customHeight="1">
      <c r="A9" s="17"/>
      <c r="B9" s="17"/>
      <c r="C9" s="17"/>
      <c r="D9" s="18"/>
      <c r="E9" s="18"/>
      <c r="F9" s="19"/>
      <c r="G9" s="15"/>
      <c r="H9" s="17"/>
      <c r="I9" s="16"/>
      <c r="J9" s="16"/>
    </row>
    <row r="10" spans="1:10" s="1" customFormat="1" ht="24.75" customHeight="1">
      <c r="A10" s="13">
        <v>1030081</v>
      </c>
      <c r="B10" s="13" t="s">
        <v>23</v>
      </c>
      <c r="C10" s="13" t="s">
        <v>13</v>
      </c>
      <c r="D10" s="14" t="s">
        <v>14</v>
      </c>
      <c r="E10" s="14" t="s">
        <v>24</v>
      </c>
      <c r="F10" s="15">
        <v>90</v>
      </c>
      <c r="G10" s="15">
        <f t="shared" si="0"/>
        <v>54</v>
      </c>
      <c r="H10" s="16">
        <v>86.54</v>
      </c>
      <c r="I10" s="16">
        <f t="shared" si="1"/>
        <v>34.61600000000001</v>
      </c>
      <c r="J10" s="16">
        <f t="shared" si="2"/>
        <v>88.61600000000001</v>
      </c>
    </row>
    <row r="11" spans="1:10" s="1" customFormat="1" ht="24.75" customHeight="1">
      <c r="A11" s="17"/>
      <c r="B11" s="17"/>
      <c r="C11" s="17"/>
      <c r="D11" s="18"/>
      <c r="E11" s="18"/>
      <c r="F11" s="19"/>
      <c r="G11" s="15"/>
      <c r="H11" s="17"/>
      <c r="I11" s="16"/>
      <c r="J11" s="16"/>
    </row>
    <row r="12" spans="1:10" s="1" customFormat="1" ht="24.75" customHeight="1">
      <c r="A12" s="13">
        <v>1040009</v>
      </c>
      <c r="B12" s="13" t="s">
        <v>25</v>
      </c>
      <c r="C12" s="13" t="s">
        <v>13</v>
      </c>
      <c r="D12" s="14" t="s">
        <v>14</v>
      </c>
      <c r="E12" s="14" t="s">
        <v>26</v>
      </c>
      <c r="F12" s="15">
        <v>84.5</v>
      </c>
      <c r="G12" s="15">
        <f t="shared" si="0"/>
        <v>50.699999999999996</v>
      </c>
      <c r="H12" s="16">
        <v>88.24</v>
      </c>
      <c r="I12" s="16">
        <f t="shared" si="1"/>
        <v>35.296</v>
      </c>
      <c r="J12" s="16">
        <f t="shared" si="2"/>
        <v>85.996</v>
      </c>
    </row>
    <row r="13" spans="1:10" s="1" customFormat="1" ht="24.75" customHeight="1">
      <c r="A13" s="17"/>
      <c r="B13" s="17"/>
      <c r="C13" s="17"/>
      <c r="D13" s="18"/>
      <c r="E13" s="18"/>
      <c r="F13" s="19"/>
      <c r="G13" s="15"/>
      <c r="H13" s="17"/>
      <c r="I13" s="16"/>
      <c r="J13" s="16"/>
    </row>
    <row r="14" spans="1:10" s="1" customFormat="1" ht="24.75" customHeight="1">
      <c r="A14" s="13">
        <v>1050041</v>
      </c>
      <c r="B14" s="13" t="s">
        <v>27</v>
      </c>
      <c r="C14" s="13" t="s">
        <v>28</v>
      </c>
      <c r="D14" s="14" t="s">
        <v>14</v>
      </c>
      <c r="E14" s="14" t="s">
        <v>29</v>
      </c>
      <c r="F14" s="15">
        <v>83.5</v>
      </c>
      <c r="G14" s="15">
        <f t="shared" si="0"/>
        <v>50.1</v>
      </c>
      <c r="H14" s="16">
        <v>85.36</v>
      </c>
      <c r="I14" s="16">
        <f t="shared" si="1"/>
        <v>34.144</v>
      </c>
      <c r="J14" s="16">
        <f t="shared" si="2"/>
        <v>84.244</v>
      </c>
    </row>
    <row r="15" spans="1:10" s="1" customFormat="1" ht="24.75" customHeight="1">
      <c r="A15" s="13">
        <v>1050036</v>
      </c>
      <c r="B15" s="13" t="s">
        <v>30</v>
      </c>
      <c r="C15" s="13" t="s">
        <v>13</v>
      </c>
      <c r="D15" s="14" t="s">
        <v>14</v>
      </c>
      <c r="E15" s="14" t="s">
        <v>29</v>
      </c>
      <c r="F15" s="15">
        <v>80.5</v>
      </c>
      <c r="G15" s="15">
        <f t="shared" si="0"/>
        <v>48.3</v>
      </c>
      <c r="H15" s="16">
        <v>86.14</v>
      </c>
      <c r="I15" s="16">
        <f t="shared" si="1"/>
        <v>34.456</v>
      </c>
      <c r="J15" s="16">
        <f t="shared" si="2"/>
        <v>82.756</v>
      </c>
    </row>
    <row r="16" spans="1:10" s="1" customFormat="1" ht="24.75" customHeight="1">
      <c r="A16" s="13">
        <v>1050028</v>
      </c>
      <c r="B16" s="13" t="s">
        <v>31</v>
      </c>
      <c r="C16" s="13" t="s">
        <v>13</v>
      </c>
      <c r="D16" s="14" t="s">
        <v>14</v>
      </c>
      <c r="E16" s="14" t="s">
        <v>29</v>
      </c>
      <c r="F16" s="15">
        <v>79.5</v>
      </c>
      <c r="G16" s="15">
        <f t="shared" si="0"/>
        <v>47.699999999999996</v>
      </c>
      <c r="H16" s="16">
        <v>84.82</v>
      </c>
      <c r="I16" s="16">
        <f t="shared" si="1"/>
        <v>33.928</v>
      </c>
      <c r="J16" s="16">
        <f t="shared" si="2"/>
        <v>81.62799999999999</v>
      </c>
    </row>
    <row r="17" spans="1:10" s="1" customFormat="1" ht="24.75" customHeight="1">
      <c r="A17" s="13">
        <v>1050023</v>
      </c>
      <c r="B17" s="13" t="s">
        <v>32</v>
      </c>
      <c r="C17" s="13" t="s">
        <v>13</v>
      </c>
      <c r="D17" s="14" t="s">
        <v>14</v>
      </c>
      <c r="E17" s="14" t="s">
        <v>29</v>
      </c>
      <c r="F17" s="15">
        <v>77.5</v>
      </c>
      <c r="G17" s="15">
        <f t="shared" si="0"/>
        <v>46.5</v>
      </c>
      <c r="H17" s="16">
        <v>86.1</v>
      </c>
      <c r="I17" s="16">
        <f t="shared" si="1"/>
        <v>34.44</v>
      </c>
      <c r="J17" s="16">
        <f t="shared" si="2"/>
        <v>80.94</v>
      </c>
    </row>
    <row r="18" spans="1:10" s="1" customFormat="1" ht="24.75" customHeight="1">
      <c r="A18" s="17"/>
      <c r="B18" s="17"/>
      <c r="C18" s="17"/>
      <c r="D18" s="18"/>
      <c r="E18" s="18"/>
      <c r="F18" s="19"/>
      <c r="G18" s="15"/>
      <c r="H18" s="17"/>
      <c r="I18" s="16"/>
      <c r="J18" s="16"/>
    </row>
    <row r="19" spans="1:10" s="1" customFormat="1" ht="24.75" customHeight="1">
      <c r="A19" s="13">
        <v>1060013</v>
      </c>
      <c r="B19" s="13" t="s">
        <v>33</v>
      </c>
      <c r="C19" s="13" t="s">
        <v>13</v>
      </c>
      <c r="D19" s="14" t="s">
        <v>14</v>
      </c>
      <c r="E19" s="14" t="s">
        <v>34</v>
      </c>
      <c r="F19" s="15">
        <v>82.5</v>
      </c>
      <c r="G19" s="15">
        <f t="shared" si="0"/>
        <v>49.5</v>
      </c>
      <c r="H19" s="16">
        <v>84.38</v>
      </c>
      <c r="I19" s="16">
        <f t="shared" si="1"/>
        <v>33.752</v>
      </c>
      <c r="J19" s="16">
        <f t="shared" si="2"/>
        <v>83.25200000000001</v>
      </c>
    </row>
    <row r="20" spans="1:10" s="1" customFormat="1" ht="24.75" customHeight="1">
      <c r="A20" s="17"/>
      <c r="B20" s="17"/>
      <c r="C20" s="17"/>
      <c r="D20" s="18"/>
      <c r="E20" s="18"/>
      <c r="F20" s="19"/>
      <c r="G20" s="15"/>
      <c r="H20" s="17"/>
      <c r="I20" s="16"/>
      <c r="J20" s="16"/>
    </row>
    <row r="21" spans="1:10" s="1" customFormat="1" ht="24.75" customHeight="1">
      <c r="A21" s="13">
        <v>1070040</v>
      </c>
      <c r="B21" s="13" t="s">
        <v>35</v>
      </c>
      <c r="C21" s="13" t="s">
        <v>13</v>
      </c>
      <c r="D21" s="14" t="s">
        <v>14</v>
      </c>
      <c r="E21" s="14" t="s">
        <v>36</v>
      </c>
      <c r="F21" s="15">
        <v>92</v>
      </c>
      <c r="G21" s="15">
        <f t="shared" si="0"/>
        <v>55.199999999999996</v>
      </c>
      <c r="H21" s="16">
        <v>85.88</v>
      </c>
      <c r="I21" s="16">
        <f t="shared" si="1"/>
        <v>34.352</v>
      </c>
      <c r="J21" s="16">
        <f t="shared" si="2"/>
        <v>89.55199999999999</v>
      </c>
    </row>
    <row r="22" spans="1:10" s="1" customFormat="1" ht="24.75" customHeight="1">
      <c r="A22" s="17"/>
      <c r="B22" s="17"/>
      <c r="C22" s="17"/>
      <c r="D22" s="18"/>
      <c r="E22" s="18"/>
      <c r="F22" s="19"/>
      <c r="G22" s="15"/>
      <c r="H22" s="17"/>
      <c r="I22" s="16"/>
      <c r="J22" s="16"/>
    </row>
    <row r="23" spans="1:10" s="1" customFormat="1" ht="24.75" customHeight="1">
      <c r="A23" s="13">
        <v>1080039</v>
      </c>
      <c r="B23" s="13" t="s">
        <v>37</v>
      </c>
      <c r="C23" s="13" t="s">
        <v>13</v>
      </c>
      <c r="D23" s="14" t="s">
        <v>14</v>
      </c>
      <c r="E23" s="14" t="s">
        <v>38</v>
      </c>
      <c r="F23" s="15">
        <v>78</v>
      </c>
      <c r="G23" s="15">
        <f t="shared" si="0"/>
        <v>46.8</v>
      </c>
      <c r="H23" s="16">
        <v>84.96</v>
      </c>
      <c r="I23" s="16">
        <f t="shared" si="1"/>
        <v>33.984</v>
      </c>
      <c r="J23" s="16">
        <f t="shared" si="2"/>
        <v>80.78399999999999</v>
      </c>
    </row>
    <row r="24" spans="1:10" s="1" customFormat="1" ht="24.75" customHeight="1">
      <c r="A24" s="13">
        <v>1080002</v>
      </c>
      <c r="B24" s="13" t="s">
        <v>39</v>
      </c>
      <c r="C24" s="13" t="s">
        <v>13</v>
      </c>
      <c r="D24" s="14" t="s">
        <v>14</v>
      </c>
      <c r="E24" s="14" t="s">
        <v>38</v>
      </c>
      <c r="F24" s="15">
        <v>77</v>
      </c>
      <c r="G24" s="15">
        <f t="shared" si="0"/>
        <v>46.199999999999996</v>
      </c>
      <c r="H24" s="16">
        <v>85.2</v>
      </c>
      <c r="I24" s="16">
        <f t="shared" si="1"/>
        <v>34.080000000000005</v>
      </c>
      <c r="J24" s="16">
        <f t="shared" si="2"/>
        <v>80.28</v>
      </c>
    </row>
    <row r="25" spans="1:10" s="1" customFormat="1" ht="24.75" customHeight="1">
      <c r="A25" s="17"/>
      <c r="B25" s="17"/>
      <c r="C25" s="17"/>
      <c r="D25" s="18"/>
      <c r="E25" s="18"/>
      <c r="F25" s="19"/>
      <c r="G25" s="15"/>
      <c r="H25" s="17"/>
      <c r="I25" s="16"/>
      <c r="J25" s="16"/>
    </row>
    <row r="26" spans="1:10" s="1" customFormat="1" ht="24.75" customHeight="1">
      <c r="A26" s="13">
        <v>1090003</v>
      </c>
      <c r="B26" s="13" t="s">
        <v>40</v>
      </c>
      <c r="C26" s="13" t="s">
        <v>13</v>
      </c>
      <c r="D26" s="14" t="s">
        <v>14</v>
      </c>
      <c r="E26" s="14" t="s">
        <v>41</v>
      </c>
      <c r="F26" s="15">
        <v>86</v>
      </c>
      <c r="G26" s="15">
        <f t="shared" si="0"/>
        <v>51.6</v>
      </c>
      <c r="H26" s="16">
        <v>87.76</v>
      </c>
      <c r="I26" s="16">
        <f t="shared" si="1"/>
        <v>35.104000000000006</v>
      </c>
      <c r="J26" s="16">
        <f t="shared" si="2"/>
        <v>86.70400000000001</v>
      </c>
    </row>
    <row r="27" spans="1:10" s="1" customFormat="1" ht="24.75" customHeight="1">
      <c r="A27" s="17"/>
      <c r="B27" s="17"/>
      <c r="C27" s="17"/>
      <c r="D27" s="18"/>
      <c r="E27" s="18"/>
      <c r="F27" s="19"/>
      <c r="G27" s="15"/>
      <c r="H27" s="17"/>
      <c r="I27" s="16"/>
      <c r="J27" s="16"/>
    </row>
    <row r="28" spans="1:10" s="1" customFormat="1" ht="24.75" customHeight="1">
      <c r="A28" s="13">
        <v>1100008</v>
      </c>
      <c r="B28" s="13" t="s">
        <v>42</v>
      </c>
      <c r="C28" s="13" t="s">
        <v>13</v>
      </c>
      <c r="D28" s="14" t="s">
        <v>14</v>
      </c>
      <c r="E28" s="14" t="s">
        <v>43</v>
      </c>
      <c r="F28" s="15">
        <v>75.5</v>
      </c>
      <c r="G28" s="15">
        <f t="shared" si="0"/>
        <v>45.3</v>
      </c>
      <c r="H28" s="16">
        <v>83.64</v>
      </c>
      <c r="I28" s="16">
        <f t="shared" si="1"/>
        <v>33.456</v>
      </c>
      <c r="J28" s="16">
        <f t="shared" si="2"/>
        <v>78.756</v>
      </c>
    </row>
    <row r="29" spans="1:10" s="1" customFormat="1" ht="24.75" customHeight="1">
      <c r="A29" s="17"/>
      <c r="B29" s="17"/>
      <c r="C29" s="17"/>
      <c r="D29" s="18"/>
      <c r="E29" s="18"/>
      <c r="F29" s="19"/>
      <c r="G29" s="15"/>
      <c r="H29" s="17"/>
      <c r="I29" s="16"/>
      <c r="J29" s="16"/>
    </row>
    <row r="30" spans="1:10" s="1" customFormat="1" ht="24.75" customHeight="1">
      <c r="A30" s="13">
        <v>1110032</v>
      </c>
      <c r="B30" s="13" t="s">
        <v>44</v>
      </c>
      <c r="C30" s="13" t="s">
        <v>13</v>
      </c>
      <c r="D30" s="14" t="s">
        <v>14</v>
      </c>
      <c r="E30" s="14" t="s">
        <v>45</v>
      </c>
      <c r="F30" s="15">
        <v>92.5</v>
      </c>
      <c r="G30" s="15">
        <f t="shared" si="0"/>
        <v>55.5</v>
      </c>
      <c r="H30" s="16">
        <v>84.52</v>
      </c>
      <c r="I30" s="16">
        <f t="shared" si="1"/>
        <v>33.808</v>
      </c>
      <c r="J30" s="16">
        <f t="shared" si="2"/>
        <v>89.30799999999999</v>
      </c>
    </row>
    <row r="31" spans="1:10" s="1" customFormat="1" ht="24.75" customHeight="1">
      <c r="A31" s="13">
        <v>1110019</v>
      </c>
      <c r="B31" s="13" t="s">
        <v>46</v>
      </c>
      <c r="C31" s="13" t="s">
        <v>13</v>
      </c>
      <c r="D31" s="14" t="s">
        <v>14</v>
      </c>
      <c r="E31" s="14" t="s">
        <v>45</v>
      </c>
      <c r="F31" s="15">
        <v>83.5</v>
      </c>
      <c r="G31" s="15">
        <f t="shared" si="0"/>
        <v>50.1</v>
      </c>
      <c r="H31" s="16">
        <v>85.94</v>
      </c>
      <c r="I31" s="16">
        <f t="shared" si="1"/>
        <v>34.376</v>
      </c>
      <c r="J31" s="16">
        <f t="shared" si="2"/>
        <v>84.476</v>
      </c>
    </row>
    <row r="32" spans="1:10" s="1" customFormat="1" ht="24.75" customHeight="1">
      <c r="A32" s="17"/>
      <c r="B32" s="17"/>
      <c r="C32" s="17"/>
      <c r="D32" s="18"/>
      <c r="E32" s="18"/>
      <c r="F32" s="19"/>
      <c r="G32" s="15"/>
      <c r="H32" s="17"/>
      <c r="I32" s="16"/>
      <c r="J32" s="16"/>
    </row>
    <row r="33" spans="1:10" s="1" customFormat="1" ht="24.75" customHeight="1">
      <c r="A33" s="13">
        <v>1120018</v>
      </c>
      <c r="B33" s="13" t="s">
        <v>47</v>
      </c>
      <c r="C33" s="13" t="s">
        <v>13</v>
      </c>
      <c r="D33" s="14" t="s">
        <v>14</v>
      </c>
      <c r="E33" s="14" t="s">
        <v>48</v>
      </c>
      <c r="F33" s="15">
        <v>61</v>
      </c>
      <c r="G33" s="15">
        <f t="shared" si="0"/>
        <v>36.6</v>
      </c>
      <c r="H33" s="16">
        <v>86.48</v>
      </c>
      <c r="I33" s="16">
        <f t="shared" si="1"/>
        <v>34.592000000000006</v>
      </c>
      <c r="J33" s="16">
        <f t="shared" si="2"/>
        <v>71.19200000000001</v>
      </c>
    </row>
    <row r="34" spans="1:10" s="1" customFormat="1" ht="24.75" customHeight="1">
      <c r="A34" s="17"/>
      <c r="B34" s="17"/>
      <c r="C34" s="17"/>
      <c r="D34" s="18"/>
      <c r="E34" s="18"/>
      <c r="F34" s="19"/>
      <c r="G34" s="15"/>
      <c r="H34" s="17"/>
      <c r="I34" s="16"/>
      <c r="J34" s="16"/>
    </row>
    <row r="35" spans="1:10" s="1" customFormat="1" ht="24.75" customHeight="1">
      <c r="A35" s="13" t="s">
        <v>49</v>
      </c>
      <c r="B35" s="13" t="s">
        <v>50</v>
      </c>
      <c r="C35" s="13" t="s">
        <v>13</v>
      </c>
      <c r="D35" s="14" t="s">
        <v>14</v>
      </c>
      <c r="E35" s="14" t="s">
        <v>51</v>
      </c>
      <c r="F35" s="15">
        <v>78</v>
      </c>
      <c r="G35" s="15">
        <f t="shared" si="0"/>
        <v>46.8</v>
      </c>
      <c r="H35" s="16">
        <v>89.48</v>
      </c>
      <c r="I35" s="16">
        <f t="shared" si="1"/>
        <v>35.792</v>
      </c>
      <c r="J35" s="16">
        <f t="shared" si="2"/>
        <v>82.592</v>
      </c>
    </row>
    <row r="36" spans="1:10" s="1" customFormat="1" ht="24.75" customHeight="1">
      <c r="A36" s="13" t="s">
        <v>52</v>
      </c>
      <c r="B36" s="13" t="s">
        <v>53</v>
      </c>
      <c r="C36" s="13" t="s">
        <v>13</v>
      </c>
      <c r="D36" s="14" t="s">
        <v>14</v>
      </c>
      <c r="E36" s="14" t="s">
        <v>51</v>
      </c>
      <c r="F36" s="15">
        <v>75.5</v>
      </c>
      <c r="G36" s="15">
        <f t="shared" si="0"/>
        <v>45.3</v>
      </c>
      <c r="H36" s="16">
        <v>87.2</v>
      </c>
      <c r="I36" s="16">
        <f t="shared" si="1"/>
        <v>34.88</v>
      </c>
      <c r="J36" s="16">
        <f t="shared" si="2"/>
        <v>80.18</v>
      </c>
    </row>
    <row r="37" spans="1:10" s="1" customFormat="1" ht="24.75" customHeight="1">
      <c r="A37" s="13" t="s">
        <v>54</v>
      </c>
      <c r="B37" s="13" t="s">
        <v>55</v>
      </c>
      <c r="C37" s="13" t="s">
        <v>13</v>
      </c>
      <c r="D37" s="14" t="s">
        <v>14</v>
      </c>
      <c r="E37" s="14" t="s">
        <v>51</v>
      </c>
      <c r="F37" s="15">
        <v>74.5</v>
      </c>
      <c r="G37" s="15">
        <f t="shared" si="0"/>
        <v>44.699999999999996</v>
      </c>
      <c r="H37" s="16">
        <v>88.66</v>
      </c>
      <c r="I37" s="16">
        <f t="shared" si="1"/>
        <v>35.464</v>
      </c>
      <c r="J37" s="16">
        <f t="shared" si="2"/>
        <v>80.16399999999999</v>
      </c>
    </row>
    <row r="38" spans="1:10" s="1" customFormat="1" ht="24.75" customHeight="1">
      <c r="A38" s="13" t="s">
        <v>56</v>
      </c>
      <c r="B38" s="13" t="s">
        <v>57</v>
      </c>
      <c r="C38" s="13" t="s">
        <v>13</v>
      </c>
      <c r="D38" s="14" t="s">
        <v>14</v>
      </c>
      <c r="E38" s="14" t="s">
        <v>51</v>
      </c>
      <c r="F38" s="15">
        <v>73.5</v>
      </c>
      <c r="G38" s="15">
        <f t="shared" si="0"/>
        <v>44.1</v>
      </c>
      <c r="H38" s="16">
        <v>86.08</v>
      </c>
      <c r="I38" s="16">
        <f t="shared" si="1"/>
        <v>34.432</v>
      </c>
      <c r="J38" s="16">
        <f t="shared" si="2"/>
        <v>78.53200000000001</v>
      </c>
    </row>
    <row r="39" spans="1:10" s="1" customFormat="1" ht="24.75" customHeight="1">
      <c r="A39" s="13" t="s">
        <v>58</v>
      </c>
      <c r="B39" s="13" t="s">
        <v>59</v>
      </c>
      <c r="C39" s="13" t="s">
        <v>13</v>
      </c>
      <c r="D39" s="14" t="s">
        <v>14</v>
      </c>
      <c r="E39" s="14" t="s">
        <v>51</v>
      </c>
      <c r="F39" s="15">
        <v>71</v>
      </c>
      <c r="G39" s="15">
        <f t="shared" si="0"/>
        <v>42.6</v>
      </c>
      <c r="H39" s="16">
        <v>87.72</v>
      </c>
      <c r="I39" s="16">
        <f t="shared" si="1"/>
        <v>35.088</v>
      </c>
      <c r="J39" s="16">
        <f t="shared" si="2"/>
        <v>77.688</v>
      </c>
    </row>
    <row r="40" spans="1:10" s="1" customFormat="1" ht="24.75" customHeight="1">
      <c r="A40" s="13" t="s">
        <v>60</v>
      </c>
      <c r="B40" s="13" t="s">
        <v>61</v>
      </c>
      <c r="C40" s="13" t="s">
        <v>13</v>
      </c>
      <c r="D40" s="14" t="s">
        <v>14</v>
      </c>
      <c r="E40" s="14" t="s">
        <v>51</v>
      </c>
      <c r="F40" s="15">
        <v>71.5</v>
      </c>
      <c r="G40" s="15">
        <f t="shared" si="0"/>
        <v>42.9</v>
      </c>
      <c r="H40" s="16">
        <v>86.58</v>
      </c>
      <c r="I40" s="16">
        <f t="shared" si="1"/>
        <v>34.632</v>
      </c>
      <c r="J40" s="16">
        <f t="shared" si="2"/>
        <v>77.532</v>
      </c>
    </row>
    <row r="41" spans="1:10" s="1" customFormat="1" ht="24.75" customHeight="1">
      <c r="A41" s="13" t="s">
        <v>62</v>
      </c>
      <c r="B41" s="13" t="s">
        <v>63</v>
      </c>
      <c r="C41" s="13" t="s">
        <v>13</v>
      </c>
      <c r="D41" s="14" t="s">
        <v>14</v>
      </c>
      <c r="E41" s="14" t="s">
        <v>51</v>
      </c>
      <c r="F41" s="15">
        <v>70</v>
      </c>
      <c r="G41" s="15">
        <f t="shared" si="0"/>
        <v>42</v>
      </c>
      <c r="H41" s="16">
        <v>87.84</v>
      </c>
      <c r="I41" s="16">
        <f t="shared" si="1"/>
        <v>35.136</v>
      </c>
      <c r="J41" s="16">
        <f t="shared" si="2"/>
        <v>77.136</v>
      </c>
    </row>
    <row r="42" spans="1:10" s="1" customFormat="1" ht="24.75" customHeight="1">
      <c r="A42" s="13" t="s">
        <v>64</v>
      </c>
      <c r="B42" s="13" t="s">
        <v>65</v>
      </c>
      <c r="C42" s="13" t="s">
        <v>13</v>
      </c>
      <c r="D42" s="14" t="s">
        <v>14</v>
      </c>
      <c r="E42" s="14" t="s">
        <v>51</v>
      </c>
      <c r="F42" s="15">
        <v>71</v>
      </c>
      <c r="G42" s="15">
        <f t="shared" si="0"/>
        <v>42.6</v>
      </c>
      <c r="H42" s="16">
        <v>86.1</v>
      </c>
      <c r="I42" s="16">
        <f t="shared" si="1"/>
        <v>34.44</v>
      </c>
      <c r="J42" s="16">
        <f t="shared" si="2"/>
        <v>77.03999999999999</v>
      </c>
    </row>
    <row r="43" spans="1:10" s="1" customFormat="1" ht="24.75" customHeight="1">
      <c r="A43" s="13" t="s">
        <v>66</v>
      </c>
      <c r="B43" s="13" t="s">
        <v>67</v>
      </c>
      <c r="C43" s="13" t="s">
        <v>13</v>
      </c>
      <c r="D43" s="14" t="s">
        <v>14</v>
      </c>
      <c r="E43" s="14" t="s">
        <v>51</v>
      </c>
      <c r="F43" s="15">
        <v>70.5</v>
      </c>
      <c r="G43" s="15">
        <f t="shared" si="0"/>
        <v>42.3</v>
      </c>
      <c r="H43" s="16">
        <v>86.72</v>
      </c>
      <c r="I43" s="16">
        <f t="shared" si="1"/>
        <v>34.688</v>
      </c>
      <c r="J43" s="16">
        <f t="shared" si="2"/>
        <v>76.988</v>
      </c>
    </row>
    <row r="44" spans="1:10" s="1" customFormat="1" ht="24.75" customHeight="1">
      <c r="A44" s="13" t="s">
        <v>68</v>
      </c>
      <c r="B44" s="13" t="s">
        <v>69</v>
      </c>
      <c r="C44" s="13" t="s">
        <v>13</v>
      </c>
      <c r="D44" s="14" t="s">
        <v>14</v>
      </c>
      <c r="E44" s="14" t="s">
        <v>51</v>
      </c>
      <c r="F44" s="15">
        <v>70.5</v>
      </c>
      <c r="G44" s="15">
        <f t="shared" si="0"/>
        <v>42.3</v>
      </c>
      <c r="H44" s="16">
        <v>86.54</v>
      </c>
      <c r="I44" s="16">
        <f t="shared" si="1"/>
        <v>34.61600000000001</v>
      </c>
      <c r="J44" s="16">
        <f t="shared" si="2"/>
        <v>76.916</v>
      </c>
    </row>
    <row r="45" spans="1:10" s="1" customFormat="1" ht="24.75" customHeight="1">
      <c r="A45" s="13" t="s">
        <v>70</v>
      </c>
      <c r="B45" s="13" t="s">
        <v>71</v>
      </c>
      <c r="C45" s="13" t="s">
        <v>13</v>
      </c>
      <c r="D45" s="14" t="s">
        <v>14</v>
      </c>
      <c r="E45" s="14" t="s">
        <v>51</v>
      </c>
      <c r="F45" s="15">
        <v>69</v>
      </c>
      <c r="G45" s="15">
        <f t="shared" si="0"/>
        <v>41.4</v>
      </c>
      <c r="H45" s="16">
        <v>86.42</v>
      </c>
      <c r="I45" s="16">
        <f t="shared" si="1"/>
        <v>34.568000000000005</v>
      </c>
      <c r="J45" s="16">
        <f t="shared" si="2"/>
        <v>75.968</v>
      </c>
    </row>
    <row r="46" spans="1:10" s="1" customFormat="1" ht="24.75" customHeight="1">
      <c r="A46" s="13" t="s">
        <v>72</v>
      </c>
      <c r="B46" s="13" t="s">
        <v>73</v>
      </c>
      <c r="C46" s="13" t="s">
        <v>13</v>
      </c>
      <c r="D46" s="14" t="s">
        <v>14</v>
      </c>
      <c r="E46" s="14" t="s">
        <v>51</v>
      </c>
      <c r="F46" s="15">
        <v>69</v>
      </c>
      <c r="G46" s="15">
        <f t="shared" si="0"/>
        <v>41.4</v>
      </c>
      <c r="H46" s="16">
        <v>86.26</v>
      </c>
      <c r="I46" s="16">
        <f t="shared" si="1"/>
        <v>34.504000000000005</v>
      </c>
      <c r="J46" s="16">
        <f t="shared" si="2"/>
        <v>75.904</v>
      </c>
    </row>
    <row r="47" spans="1:10" s="1" customFormat="1" ht="24.75" customHeight="1">
      <c r="A47" s="17"/>
      <c r="B47" s="17"/>
      <c r="C47" s="17"/>
      <c r="D47" s="18"/>
      <c r="E47" s="18"/>
      <c r="F47" s="19"/>
      <c r="G47" s="15"/>
      <c r="H47" s="17"/>
      <c r="I47" s="16"/>
      <c r="J47" s="16"/>
    </row>
    <row r="48" spans="1:10" s="1" customFormat="1" ht="24.75" customHeight="1">
      <c r="A48" s="13" t="s">
        <v>74</v>
      </c>
      <c r="B48" s="13" t="s">
        <v>75</v>
      </c>
      <c r="C48" s="13" t="s">
        <v>13</v>
      </c>
      <c r="D48" s="14" t="s">
        <v>14</v>
      </c>
      <c r="E48" s="14" t="s">
        <v>76</v>
      </c>
      <c r="F48" s="15">
        <v>87</v>
      </c>
      <c r="G48" s="15">
        <f t="shared" si="0"/>
        <v>52.199999999999996</v>
      </c>
      <c r="H48" s="16">
        <v>86.5</v>
      </c>
      <c r="I48" s="16">
        <f t="shared" si="1"/>
        <v>34.6</v>
      </c>
      <c r="J48" s="16">
        <f t="shared" si="2"/>
        <v>86.8</v>
      </c>
    </row>
    <row r="49" spans="1:10" s="1" customFormat="1" ht="24.75" customHeight="1">
      <c r="A49" s="13" t="s">
        <v>77</v>
      </c>
      <c r="B49" s="13" t="s">
        <v>78</v>
      </c>
      <c r="C49" s="13" t="s">
        <v>13</v>
      </c>
      <c r="D49" s="14" t="s">
        <v>14</v>
      </c>
      <c r="E49" s="14" t="s">
        <v>76</v>
      </c>
      <c r="F49" s="15">
        <v>81</v>
      </c>
      <c r="G49" s="15">
        <f t="shared" si="0"/>
        <v>48.6</v>
      </c>
      <c r="H49" s="16">
        <v>88.32</v>
      </c>
      <c r="I49" s="16">
        <f t="shared" si="1"/>
        <v>35.327999999999996</v>
      </c>
      <c r="J49" s="16">
        <f t="shared" si="2"/>
        <v>83.928</v>
      </c>
    </row>
    <row r="50" spans="1:10" s="1" customFormat="1" ht="24.75" customHeight="1">
      <c r="A50" s="13" t="s">
        <v>79</v>
      </c>
      <c r="B50" s="13" t="s">
        <v>80</v>
      </c>
      <c r="C50" s="13" t="s">
        <v>13</v>
      </c>
      <c r="D50" s="14" t="s">
        <v>14</v>
      </c>
      <c r="E50" s="14" t="s">
        <v>76</v>
      </c>
      <c r="F50" s="15">
        <v>81</v>
      </c>
      <c r="G50" s="15">
        <f t="shared" si="0"/>
        <v>48.6</v>
      </c>
      <c r="H50" s="16">
        <v>86.22</v>
      </c>
      <c r="I50" s="16">
        <f t="shared" si="1"/>
        <v>34.488</v>
      </c>
      <c r="J50" s="16">
        <f t="shared" si="2"/>
        <v>83.088</v>
      </c>
    </row>
    <row r="51" spans="1:10" s="1" customFormat="1" ht="24.75" customHeight="1">
      <c r="A51" s="13" t="s">
        <v>81</v>
      </c>
      <c r="B51" s="13" t="s">
        <v>82</v>
      </c>
      <c r="C51" s="13" t="s">
        <v>13</v>
      </c>
      <c r="D51" s="14" t="s">
        <v>14</v>
      </c>
      <c r="E51" s="14" t="s">
        <v>76</v>
      </c>
      <c r="F51" s="15">
        <v>81</v>
      </c>
      <c r="G51" s="15">
        <f t="shared" si="0"/>
        <v>48.6</v>
      </c>
      <c r="H51" s="16">
        <v>85.36</v>
      </c>
      <c r="I51" s="16">
        <f t="shared" si="1"/>
        <v>34.144</v>
      </c>
      <c r="J51" s="16">
        <f t="shared" si="2"/>
        <v>82.744</v>
      </c>
    </row>
    <row r="52" spans="1:10" s="1" customFormat="1" ht="24.75" customHeight="1">
      <c r="A52" s="17"/>
      <c r="B52" s="17"/>
      <c r="C52" s="17"/>
      <c r="D52" s="18"/>
      <c r="E52" s="18"/>
      <c r="F52" s="19"/>
      <c r="G52" s="15"/>
      <c r="H52" s="17"/>
      <c r="I52" s="16"/>
      <c r="J52" s="16"/>
    </row>
    <row r="53" spans="1:10" s="1" customFormat="1" ht="24.75" customHeight="1">
      <c r="A53" s="13" t="s">
        <v>83</v>
      </c>
      <c r="B53" s="13" t="s">
        <v>84</v>
      </c>
      <c r="C53" s="13" t="s">
        <v>13</v>
      </c>
      <c r="D53" s="14" t="s">
        <v>14</v>
      </c>
      <c r="E53" s="14" t="s">
        <v>85</v>
      </c>
      <c r="F53" s="15">
        <v>75</v>
      </c>
      <c r="G53" s="15">
        <f t="shared" si="0"/>
        <v>45</v>
      </c>
      <c r="H53" s="16">
        <v>78.9</v>
      </c>
      <c r="I53" s="16">
        <f t="shared" si="1"/>
        <v>31.560000000000002</v>
      </c>
      <c r="J53" s="16">
        <f t="shared" si="2"/>
        <v>76.56</v>
      </c>
    </row>
    <row r="54" spans="1:10" s="1" customFormat="1" ht="24.75" customHeight="1">
      <c r="A54" s="17"/>
      <c r="B54" s="17"/>
      <c r="C54" s="17"/>
      <c r="D54" s="18"/>
      <c r="E54" s="18"/>
      <c r="F54" s="19"/>
      <c r="G54" s="15"/>
      <c r="H54" s="17"/>
      <c r="I54" s="16"/>
      <c r="J54" s="16"/>
    </row>
    <row r="55" spans="1:10" s="1" customFormat="1" ht="24.75" customHeight="1">
      <c r="A55" s="13" t="s">
        <v>86</v>
      </c>
      <c r="B55" s="13" t="s">
        <v>87</v>
      </c>
      <c r="C55" s="13" t="s">
        <v>13</v>
      </c>
      <c r="D55" s="14" t="s">
        <v>14</v>
      </c>
      <c r="E55" s="14" t="s">
        <v>88</v>
      </c>
      <c r="F55" s="15">
        <v>87</v>
      </c>
      <c r="G55" s="15">
        <f t="shared" si="0"/>
        <v>52.199999999999996</v>
      </c>
      <c r="H55" s="16">
        <v>86.96</v>
      </c>
      <c r="I55" s="16">
        <f t="shared" si="1"/>
        <v>34.784</v>
      </c>
      <c r="J55" s="16">
        <f t="shared" si="2"/>
        <v>86.984</v>
      </c>
    </row>
    <row r="56" spans="1:10" s="1" customFormat="1" ht="24.75" customHeight="1">
      <c r="A56" s="13" t="s">
        <v>89</v>
      </c>
      <c r="B56" s="13" t="s">
        <v>90</v>
      </c>
      <c r="C56" s="13" t="s">
        <v>13</v>
      </c>
      <c r="D56" s="14" t="s">
        <v>14</v>
      </c>
      <c r="E56" s="14" t="s">
        <v>88</v>
      </c>
      <c r="F56" s="15">
        <v>85.5</v>
      </c>
      <c r="G56" s="15">
        <f t="shared" si="0"/>
        <v>51.3</v>
      </c>
      <c r="H56" s="16">
        <v>87.02</v>
      </c>
      <c r="I56" s="16">
        <f t="shared" si="1"/>
        <v>34.808</v>
      </c>
      <c r="J56" s="16">
        <f t="shared" si="2"/>
        <v>86.108</v>
      </c>
    </row>
    <row r="57" spans="1:10" s="1" customFormat="1" ht="24.75" customHeight="1">
      <c r="A57" s="13" t="s">
        <v>91</v>
      </c>
      <c r="B57" s="13" t="s">
        <v>92</v>
      </c>
      <c r="C57" s="13" t="s">
        <v>13</v>
      </c>
      <c r="D57" s="14" t="s">
        <v>14</v>
      </c>
      <c r="E57" s="14" t="s">
        <v>88</v>
      </c>
      <c r="F57" s="15">
        <v>82.5</v>
      </c>
      <c r="G57" s="15">
        <f t="shared" si="0"/>
        <v>49.5</v>
      </c>
      <c r="H57" s="16">
        <v>87.84</v>
      </c>
      <c r="I57" s="16">
        <f t="shared" si="1"/>
        <v>35.136</v>
      </c>
      <c r="J57" s="16">
        <f t="shared" si="2"/>
        <v>84.636</v>
      </c>
    </row>
    <row r="58" spans="1:10" s="1" customFormat="1" ht="24.75" customHeight="1">
      <c r="A58" s="13" t="s">
        <v>93</v>
      </c>
      <c r="B58" s="13" t="s">
        <v>94</v>
      </c>
      <c r="C58" s="13" t="s">
        <v>13</v>
      </c>
      <c r="D58" s="14" t="s">
        <v>14</v>
      </c>
      <c r="E58" s="14" t="s">
        <v>88</v>
      </c>
      <c r="F58" s="15">
        <v>82.5</v>
      </c>
      <c r="G58" s="15">
        <f t="shared" si="0"/>
        <v>49.5</v>
      </c>
      <c r="H58" s="16">
        <v>83.52</v>
      </c>
      <c r="I58" s="16">
        <f t="shared" si="1"/>
        <v>33.408</v>
      </c>
      <c r="J58" s="16">
        <f t="shared" si="2"/>
        <v>82.908</v>
      </c>
    </row>
    <row r="59" spans="1:10" s="1" customFormat="1" ht="24.75" customHeight="1">
      <c r="A59" s="13" t="s">
        <v>95</v>
      </c>
      <c r="B59" s="13" t="s">
        <v>96</v>
      </c>
      <c r="C59" s="13" t="s">
        <v>13</v>
      </c>
      <c r="D59" s="14" t="s">
        <v>14</v>
      </c>
      <c r="E59" s="14" t="s">
        <v>88</v>
      </c>
      <c r="F59" s="15">
        <v>82</v>
      </c>
      <c r="G59" s="15">
        <f t="shared" si="0"/>
        <v>49.199999999999996</v>
      </c>
      <c r="H59" s="16">
        <v>83.66</v>
      </c>
      <c r="I59" s="16">
        <f t="shared" si="1"/>
        <v>33.464</v>
      </c>
      <c r="J59" s="16">
        <f t="shared" si="2"/>
        <v>82.66399999999999</v>
      </c>
    </row>
    <row r="60" spans="1:10" s="1" customFormat="1" ht="24.75" customHeight="1">
      <c r="A60" s="13" t="s">
        <v>97</v>
      </c>
      <c r="B60" s="13" t="s">
        <v>98</v>
      </c>
      <c r="C60" s="13" t="s">
        <v>13</v>
      </c>
      <c r="D60" s="14" t="s">
        <v>14</v>
      </c>
      <c r="E60" s="14" t="s">
        <v>88</v>
      </c>
      <c r="F60" s="15">
        <v>85</v>
      </c>
      <c r="G60" s="15">
        <f t="shared" si="0"/>
        <v>51</v>
      </c>
      <c r="H60" s="16">
        <v>78.74</v>
      </c>
      <c r="I60" s="16">
        <f t="shared" si="1"/>
        <v>31.496</v>
      </c>
      <c r="J60" s="16">
        <f t="shared" si="2"/>
        <v>82.496</v>
      </c>
    </row>
    <row r="61" spans="1:10" s="1" customFormat="1" ht="24.75" customHeight="1">
      <c r="A61" s="13" t="s">
        <v>99</v>
      </c>
      <c r="B61" s="13" t="s">
        <v>100</v>
      </c>
      <c r="C61" s="13" t="s">
        <v>13</v>
      </c>
      <c r="D61" s="14" t="s">
        <v>14</v>
      </c>
      <c r="E61" s="14" t="s">
        <v>88</v>
      </c>
      <c r="F61" s="15">
        <v>81.5</v>
      </c>
      <c r="G61" s="15">
        <f t="shared" si="0"/>
        <v>48.9</v>
      </c>
      <c r="H61" s="16">
        <v>83.04</v>
      </c>
      <c r="I61" s="16">
        <f t="shared" si="1"/>
        <v>33.216</v>
      </c>
      <c r="J61" s="16">
        <f t="shared" si="2"/>
        <v>82.116</v>
      </c>
    </row>
    <row r="62" spans="1:10" s="1" customFormat="1" ht="24.75" customHeight="1">
      <c r="A62" s="13" t="s">
        <v>101</v>
      </c>
      <c r="B62" s="13" t="s">
        <v>102</v>
      </c>
      <c r="C62" s="13" t="s">
        <v>13</v>
      </c>
      <c r="D62" s="14" t="s">
        <v>14</v>
      </c>
      <c r="E62" s="14" t="s">
        <v>88</v>
      </c>
      <c r="F62" s="15">
        <v>79</v>
      </c>
      <c r="G62" s="15">
        <f t="shared" si="0"/>
        <v>47.4</v>
      </c>
      <c r="H62" s="16">
        <v>86.58</v>
      </c>
      <c r="I62" s="16">
        <f t="shared" si="1"/>
        <v>34.632</v>
      </c>
      <c r="J62" s="16">
        <f t="shared" si="2"/>
        <v>82.032</v>
      </c>
    </row>
    <row r="63" spans="1:10" s="1" customFormat="1" ht="24.75" customHeight="1">
      <c r="A63" s="13" t="s">
        <v>103</v>
      </c>
      <c r="B63" s="13" t="s">
        <v>104</v>
      </c>
      <c r="C63" s="13" t="s">
        <v>13</v>
      </c>
      <c r="D63" s="14" t="s">
        <v>14</v>
      </c>
      <c r="E63" s="14" t="s">
        <v>88</v>
      </c>
      <c r="F63" s="15">
        <v>79.5</v>
      </c>
      <c r="G63" s="15">
        <f t="shared" si="0"/>
        <v>47.699999999999996</v>
      </c>
      <c r="H63" s="16">
        <v>85.78</v>
      </c>
      <c r="I63" s="16">
        <f t="shared" si="1"/>
        <v>34.312000000000005</v>
      </c>
      <c r="J63" s="16">
        <f t="shared" si="2"/>
        <v>82.012</v>
      </c>
    </row>
    <row r="64" spans="1:10" s="1" customFormat="1" ht="24.75" customHeight="1">
      <c r="A64" s="13" t="s">
        <v>105</v>
      </c>
      <c r="B64" s="13" t="s">
        <v>106</v>
      </c>
      <c r="C64" s="13" t="s">
        <v>13</v>
      </c>
      <c r="D64" s="14" t="s">
        <v>14</v>
      </c>
      <c r="E64" s="14" t="s">
        <v>88</v>
      </c>
      <c r="F64" s="15">
        <v>80</v>
      </c>
      <c r="G64" s="15">
        <f t="shared" si="0"/>
        <v>48</v>
      </c>
      <c r="H64" s="16">
        <v>84.66</v>
      </c>
      <c r="I64" s="16">
        <f t="shared" si="1"/>
        <v>33.864</v>
      </c>
      <c r="J64" s="16">
        <f t="shared" si="2"/>
        <v>81.864</v>
      </c>
    </row>
    <row r="65" spans="1:10" s="1" customFormat="1" ht="24.75" customHeight="1">
      <c r="A65" s="13" t="s">
        <v>107</v>
      </c>
      <c r="B65" s="13" t="s">
        <v>108</v>
      </c>
      <c r="C65" s="13" t="s">
        <v>13</v>
      </c>
      <c r="D65" s="14" t="s">
        <v>14</v>
      </c>
      <c r="E65" s="14" t="s">
        <v>88</v>
      </c>
      <c r="F65" s="15">
        <v>79</v>
      </c>
      <c r="G65" s="15">
        <f t="shared" si="0"/>
        <v>47.4</v>
      </c>
      <c r="H65" s="16">
        <v>86.02</v>
      </c>
      <c r="I65" s="16">
        <f t="shared" si="1"/>
        <v>34.408</v>
      </c>
      <c r="J65" s="16">
        <f t="shared" si="2"/>
        <v>81.80799999999999</v>
      </c>
    </row>
    <row r="66" spans="1:10" s="1" customFormat="1" ht="24.75" customHeight="1">
      <c r="A66" s="13" t="s">
        <v>109</v>
      </c>
      <c r="B66" s="13" t="s">
        <v>110</v>
      </c>
      <c r="C66" s="13" t="s">
        <v>13</v>
      </c>
      <c r="D66" s="14" t="s">
        <v>14</v>
      </c>
      <c r="E66" s="14" t="s">
        <v>88</v>
      </c>
      <c r="F66" s="15">
        <v>80</v>
      </c>
      <c r="G66" s="15">
        <f t="shared" si="0"/>
        <v>48</v>
      </c>
      <c r="H66" s="16">
        <v>84.42</v>
      </c>
      <c r="I66" s="16">
        <f t="shared" si="1"/>
        <v>33.768</v>
      </c>
      <c r="J66" s="16">
        <f t="shared" si="2"/>
        <v>81.768</v>
      </c>
    </row>
    <row r="67" spans="1:10" s="1" customFormat="1" ht="24.75" customHeight="1">
      <c r="A67" s="13" t="s">
        <v>111</v>
      </c>
      <c r="B67" s="13" t="s">
        <v>112</v>
      </c>
      <c r="C67" s="13" t="s">
        <v>13</v>
      </c>
      <c r="D67" s="14" t="s">
        <v>14</v>
      </c>
      <c r="E67" s="14" t="s">
        <v>88</v>
      </c>
      <c r="F67" s="15">
        <v>82</v>
      </c>
      <c r="G67" s="15">
        <f t="shared" si="0"/>
        <v>49.199999999999996</v>
      </c>
      <c r="H67" s="16">
        <v>80.64</v>
      </c>
      <c r="I67" s="16">
        <f t="shared" si="1"/>
        <v>32.256</v>
      </c>
      <c r="J67" s="16">
        <f t="shared" si="2"/>
        <v>81.45599999999999</v>
      </c>
    </row>
    <row r="68" spans="1:10" s="1" customFormat="1" ht="24.75" customHeight="1">
      <c r="A68" s="13" t="s">
        <v>113</v>
      </c>
      <c r="B68" s="13" t="s">
        <v>114</v>
      </c>
      <c r="C68" s="13" t="s">
        <v>13</v>
      </c>
      <c r="D68" s="14" t="s">
        <v>14</v>
      </c>
      <c r="E68" s="14" t="s">
        <v>88</v>
      </c>
      <c r="F68" s="15">
        <v>78.5</v>
      </c>
      <c r="G68" s="15">
        <f aca="true" t="shared" si="3" ref="G68:G108">F68*60%</f>
        <v>47.1</v>
      </c>
      <c r="H68" s="16">
        <v>85.46</v>
      </c>
      <c r="I68" s="16">
        <f aca="true" t="shared" si="4" ref="I68:I108">H68*40%</f>
        <v>34.184</v>
      </c>
      <c r="J68" s="16">
        <f aca="true" t="shared" si="5" ref="J68:J108">G68+I68</f>
        <v>81.28399999999999</v>
      </c>
    </row>
    <row r="69" spans="1:10" s="1" customFormat="1" ht="24.75" customHeight="1">
      <c r="A69" s="13" t="s">
        <v>115</v>
      </c>
      <c r="B69" s="13" t="s">
        <v>116</v>
      </c>
      <c r="C69" s="13" t="s">
        <v>13</v>
      </c>
      <c r="D69" s="14" t="s">
        <v>14</v>
      </c>
      <c r="E69" s="14" t="s">
        <v>88</v>
      </c>
      <c r="F69" s="15">
        <v>78</v>
      </c>
      <c r="G69" s="15">
        <f t="shared" si="3"/>
        <v>46.8</v>
      </c>
      <c r="H69" s="16">
        <v>85.52</v>
      </c>
      <c r="I69" s="16">
        <f t="shared" si="4"/>
        <v>34.208</v>
      </c>
      <c r="J69" s="16">
        <f t="shared" si="5"/>
        <v>81.008</v>
      </c>
    </row>
    <row r="70" spans="1:10" s="1" customFormat="1" ht="24.75" customHeight="1">
      <c r="A70" s="17"/>
      <c r="B70" s="17"/>
      <c r="C70" s="17"/>
      <c r="D70" s="18"/>
      <c r="E70" s="18"/>
      <c r="F70" s="19"/>
      <c r="G70" s="15"/>
      <c r="H70" s="17"/>
      <c r="I70" s="16"/>
      <c r="J70" s="16"/>
    </row>
    <row r="71" spans="1:10" s="1" customFormat="1" ht="24.75" customHeight="1">
      <c r="A71" s="13">
        <v>1170011</v>
      </c>
      <c r="B71" s="13" t="s">
        <v>117</v>
      </c>
      <c r="C71" s="13" t="s">
        <v>13</v>
      </c>
      <c r="D71" s="14" t="s">
        <v>14</v>
      </c>
      <c r="E71" s="14" t="s">
        <v>118</v>
      </c>
      <c r="F71" s="15">
        <v>85</v>
      </c>
      <c r="G71" s="15">
        <v>51</v>
      </c>
      <c r="H71" s="13">
        <v>84.6</v>
      </c>
      <c r="I71" s="16">
        <v>33.84</v>
      </c>
      <c r="J71" s="16">
        <v>84.84</v>
      </c>
    </row>
    <row r="72" spans="1:10" s="1" customFormat="1" ht="24.75" customHeight="1">
      <c r="A72" s="13" t="s">
        <v>119</v>
      </c>
      <c r="B72" s="13" t="s">
        <v>120</v>
      </c>
      <c r="C72" s="13" t="s">
        <v>28</v>
      </c>
      <c r="D72" s="14" t="s">
        <v>14</v>
      </c>
      <c r="E72" s="14" t="s">
        <v>118</v>
      </c>
      <c r="F72" s="15">
        <v>83</v>
      </c>
      <c r="G72" s="15">
        <f t="shared" si="3"/>
        <v>49.8</v>
      </c>
      <c r="H72" s="16">
        <v>87.22</v>
      </c>
      <c r="I72" s="16">
        <f t="shared" si="4"/>
        <v>34.888</v>
      </c>
      <c r="J72" s="16">
        <f t="shared" si="5"/>
        <v>84.68799999999999</v>
      </c>
    </row>
    <row r="73" spans="1:10" s="1" customFormat="1" ht="24.75" customHeight="1">
      <c r="A73" s="13" t="s">
        <v>121</v>
      </c>
      <c r="B73" s="13" t="s">
        <v>122</v>
      </c>
      <c r="C73" s="13" t="s">
        <v>13</v>
      </c>
      <c r="D73" s="14" t="s">
        <v>14</v>
      </c>
      <c r="E73" s="14" t="s">
        <v>118</v>
      </c>
      <c r="F73" s="15">
        <v>80</v>
      </c>
      <c r="G73" s="15">
        <f t="shared" si="3"/>
        <v>48</v>
      </c>
      <c r="H73" s="16">
        <v>84.86</v>
      </c>
      <c r="I73" s="16">
        <f t="shared" si="4"/>
        <v>33.944</v>
      </c>
      <c r="J73" s="16">
        <f t="shared" si="5"/>
        <v>81.944</v>
      </c>
    </row>
    <row r="74" spans="1:10" s="1" customFormat="1" ht="24.75" customHeight="1">
      <c r="A74" s="17"/>
      <c r="B74" s="17"/>
      <c r="C74" s="17"/>
      <c r="D74" s="18"/>
      <c r="E74" s="18"/>
      <c r="F74" s="19"/>
      <c r="G74" s="15"/>
      <c r="H74" s="17"/>
      <c r="I74" s="16"/>
      <c r="J74" s="16"/>
    </row>
    <row r="75" spans="1:10" s="1" customFormat="1" ht="24.75" customHeight="1">
      <c r="A75" s="13" t="s">
        <v>123</v>
      </c>
      <c r="B75" s="13" t="s">
        <v>124</v>
      </c>
      <c r="C75" s="13" t="s">
        <v>13</v>
      </c>
      <c r="D75" s="14" t="s">
        <v>14</v>
      </c>
      <c r="E75" s="14" t="s">
        <v>125</v>
      </c>
      <c r="F75" s="15">
        <v>80</v>
      </c>
      <c r="G75" s="15">
        <f t="shared" si="3"/>
        <v>48</v>
      </c>
      <c r="H75" s="16">
        <v>86.36</v>
      </c>
      <c r="I75" s="16">
        <f t="shared" si="4"/>
        <v>34.544000000000004</v>
      </c>
      <c r="J75" s="16">
        <f t="shared" si="5"/>
        <v>82.54400000000001</v>
      </c>
    </row>
    <row r="76" spans="1:10" s="1" customFormat="1" ht="24.75" customHeight="1">
      <c r="A76" s="17"/>
      <c r="B76" s="17"/>
      <c r="C76" s="17"/>
      <c r="D76" s="18"/>
      <c r="E76" s="18"/>
      <c r="F76" s="19"/>
      <c r="G76" s="15"/>
      <c r="H76" s="17"/>
      <c r="I76" s="16"/>
      <c r="J76" s="16"/>
    </row>
    <row r="77" spans="1:10" s="1" customFormat="1" ht="24.75" customHeight="1">
      <c r="A77" s="13" t="s">
        <v>126</v>
      </c>
      <c r="B77" s="13" t="s">
        <v>127</v>
      </c>
      <c r="C77" s="13" t="s">
        <v>13</v>
      </c>
      <c r="D77" s="14" t="s">
        <v>14</v>
      </c>
      <c r="E77" s="14" t="s">
        <v>128</v>
      </c>
      <c r="F77" s="15">
        <v>86</v>
      </c>
      <c r="G77" s="15">
        <f t="shared" si="3"/>
        <v>51.6</v>
      </c>
      <c r="H77" s="16">
        <v>85.32</v>
      </c>
      <c r="I77" s="16">
        <f t="shared" si="4"/>
        <v>34.128</v>
      </c>
      <c r="J77" s="16">
        <f t="shared" si="5"/>
        <v>85.72800000000001</v>
      </c>
    </row>
    <row r="78" spans="1:10" s="1" customFormat="1" ht="24.75" customHeight="1">
      <c r="A78" s="13" t="s">
        <v>129</v>
      </c>
      <c r="B78" s="13" t="s">
        <v>130</v>
      </c>
      <c r="C78" s="13" t="s">
        <v>28</v>
      </c>
      <c r="D78" s="14" t="s">
        <v>14</v>
      </c>
      <c r="E78" s="14" t="s">
        <v>128</v>
      </c>
      <c r="F78" s="15">
        <v>84</v>
      </c>
      <c r="G78" s="15">
        <f t="shared" si="3"/>
        <v>50.4</v>
      </c>
      <c r="H78" s="16">
        <v>86.8</v>
      </c>
      <c r="I78" s="16">
        <f t="shared" si="4"/>
        <v>34.72</v>
      </c>
      <c r="J78" s="16">
        <f t="shared" si="5"/>
        <v>85.12</v>
      </c>
    </row>
    <row r="79" spans="1:10" s="1" customFormat="1" ht="24.75" customHeight="1">
      <c r="A79" s="13" t="s">
        <v>131</v>
      </c>
      <c r="B79" s="13" t="s">
        <v>132</v>
      </c>
      <c r="C79" s="13" t="s">
        <v>13</v>
      </c>
      <c r="D79" s="14" t="s">
        <v>14</v>
      </c>
      <c r="E79" s="14" t="s">
        <v>128</v>
      </c>
      <c r="F79" s="15">
        <v>83</v>
      </c>
      <c r="G79" s="15">
        <f t="shared" si="3"/>
        <v>49.8</v>
      </c>
      <c r="H79" s="16">
        <v>87.4</v>
      </c>
      <c r="I79" s="16">
        <f t="shared" si="4"/>
        <v>34.96</v>
      </c>
      <c r="J79" s="16">
        <f t="shared" si="5"/>
        <v>84.75999999999999</v>
      </c>
    </row>
    <row r="80" spans="1:10" s="1" customFormat="1" ht="24.75" customHeight="1">
      <c r="A80" s="13" t="s">
        <v>133</v>
      </c>
      <c r="B80" s="13" t="s">
        <v>134</v>
      </c>
      <c r="C80" s="13" t="s">
        <v>28</v>
      </c>
      <c r="D80" s="14" t="s">
        <v>14</v>
      </c>
      <c r="E80" s="14" t="s">
        <v>128</v>
      </c>
      <c r="F80" s="15">
        <v>83</v>
      </c>
      <c r="G80" s="15">
        <f t="shared" si="3"/>
        <v>49.8</v>
      </c>
      <c r="H80" s="16">
        <v>87.16</v>
      </c>
      <c r="I80" s="16">
        <f t="shared" si="4"/>
        <v>34.864</v>
      </c>
      <c r="J80" s="16">
        <f t="shared" si="5"/>
        <v>84.66399999999999</v>
      </c>
    </row>
    <row r="81" spans="1:10" s="1" customFormat="1" ht="24.75" customHeight="1">
      <c r="A81" s="13" t="s">
        <v>135</v>
      </c>
      <c r="B81" s="13" t="s">
        <v>136</v>
      </c>
      <c r="C81" s="13" t="s">
        <v>13</v>
      </c>
      <c r="D81" s="14" t="s">
        <v>14</v>
      </c>
      <c r="E81" s="14" t="s">
        <v>128</v>
      </c>
      <c r="F81" s="15">
        <v>83</v>
      </c>
      <c r="G81" s="15">
        <f t="shared" si="3"/>
        <v>49.8</v>
      </c>
      <c r="H81" s="16">
        <v>86.5</v>
      </c>
      <c r="I81" s="16">
        <f t="shared" si="4"/>
        <v>34.6</v>
      </c>
      <c r="J81" s="16">
        <f t="shared" si="5"/>
        <v>84.4</v>
      </c>
    </row>
    <row r="82" spans="1:10" s="1" customFormat="1" ht="24.75" customHeight="1">
      <c r="A82" s="13" t="s">
        <v>137</v>
      </c>
      <c r="B82" s="13" t="s">
        <v>138</v>
      </c>
      <c r="C82" s="13" t="s">
        <v>28</v>
      </c>
      <c r="D82" s="14" t="s">
        <v>14</v>
      </c>
      <c r="E82" s="14" t="s">
        <v>128</v>
      </c>
      <c r="F82" s="15">
        <v>82</v>
      </c>
      <c r="G82" s="15">
        <f t="shared" si="3"/>
        <v>49.199999999999996</v>
      </c>
      <c r="H82" s="16">
        <v>87.62</v>
      </c>
      <c r="I82" s="16">
        <f t="shared" si="4"/>
        <v>35.048</v>
      </c>
      <c r="J82" s="16">
        <f t="shared" si="5"/>
        <v>84.24799999999999</v>
      </c>
    </row>
    <row r="83" spans="1:10" s="1" customFormat="1" ht="24.75" customHeight="1">
      <c r="A83" s="13" t="s">
        <v>139</v>
      </c>
      <c r="B83" s="13" t="s">
        <v>140</v>
      </c>
      <c r="C83" s="13" t="s">
        <v>13</v>
      </c>
      <c r="D83" s="14" t="s">
        <v>14</v>
      </c>
      <c r="E83" s="14" t="s">
        <v>128</v>
      </c>
      <c r="F83" s="15">
        <v>84</v>
      </c>
      <c r="G83" s="15">
        <f t="shared" si="3"/>
        <v>50.4</v>
      </c>
      <c r="H83" s="16">
        <v>83.76</v>
      </c>
      <c r="I83" s="16">
        <f t="shared" si="4"/>
        <v>33.504000000000005</v>
      </c>
      <c r="J83" s="16">
        <f t="shared" si="5"/>
        <v>83.904</v>
      </c>
    </row>
    <row r="84" spans="1:10" s="1" customFormat="1" ht="24.75" customHeight="1">
      <c r="A84" s="13" t="s">
        <v>141</v>
      </c>
      <c r="B84" s="13" t="s">
        <v>142</v>
      </c>
      <c r="C84" s="13" t="s">
        <v>28</v>
      </c>
      <c r="D84" s="14" t="s">
        <v>14</v>
      </c>
      <c r="E84" s="14" t="s">
        <v>128</v>
      </c>
      <c r="F84" s="15">
        <v>81</v>
      </c>
      <c r="G84" s="15">
        <f t="shared" si="3"/>
        <v>48.6</v>
      </c>
      <c r="H84" s="16">
        <v>88.22</v>
      </c>
      <c r="I84" s="16">
        <f t="shared" si="4"/>
        <v>35.288000000000004</v>
      </c>
      <c r="J84" s="16">
        <f t="shared" si="5"/>
        <v>83.888</v>
      </c>
    </row>
    <row r="85" spans="1:10" s="1" customFormat="1" ht="24.75" customHeight="1">
      <c r="A85" s="13" t="s">
        <v>143</v>
      </c>
      <c r="B85" s="13" t="s">
        <v>144</v>
      </c>
      <c r="C85" s="13" t="s">
        <v>13</v>
      </c>
      <c r="D85" s="14" t="s">
        <v>14</v>
      </c>
      <c r="E85" s="14" t="s">
        <v>128</v>
      </c>
      <c r="F85" s="15">
        <v>80</v>
      </c>
      <c r="G85" s="15">
        <f t="shared" si="3"/>
        <v>48</v>
      </c>
      <c r="H85" s="16">
        <v>88.98</v>
      </c>
      <c r="I85" s="16">
        <f t="shared" si="4"/>
        <v>35.592000000000006</v>
      </c>
      <c r="J85" s="16">
        <f t="shared" si="5"/>
        <v>83.59200000000001</v>
      </c>
    </row>
    <row r="86" spans="1:10" s="1" customFormat="1" ht="24.75" customHeight="1">
      <c r="A86" s="17"/>
      <c r="B86" s="17"/>
      <c r="C86" s="17"/>
      <c r="D86" s="18"/>
      <c r="E86" s="18"/>
      <c r="F86" s="19"/>
      <c r="G86" s="15"/>
      <c r="H86" s="17"/>
      <c r="I86" s="16"/>
      <c r="J86" s="16"/>
    </row>
    <row r="87" spans="1:10" s="1" customFormat="1" ht="24.75" customHeight="1">
      <c r="A87" s="13" t="s">
        <v>145</v>
      </c>
      <c r="B87" s="13" t="s">
        <v>146</v>
      </c>
      <c r="C87" s="13" t="s">
        <v>28</v>
      </c>
      <c r="D87" s="14" t="s">
        <v>14</v>
      </c>
      <c r="E87" s="14" t="s">
        <v>147</v>
      </c>
      <c r="F87" s="15">
        <v>85</v>
      </c>
      <c r="G87" s="15">
        <f t="shared" si="3"/>
        <v>51</v>
      </c>
      <c r="H87" s="16">
        <v>85.46</v>
      </c>
      <c r="I87" s="16">
        <f t="shared" si="4"/>
        <v>34.184</v>
      </c>
      <c r="J87" s="16">
        <f t="shared" si="5"/>
        <v>85.184</v>
      </c>
    </row>
    <row r="88" spans="1:10" s="1" customFormat="1" ht="24.75" customHeight="1">
      <c r="A88" s="13">
        <v>1200012</v>
      </c>
      <c r="B88" s="13" t="s">
        <v>148</v>
      </c>
      <c r="C88" s="13" t="s">
        <v>28</v>
      </c>
      <c r="D88" s="14" t="s">
        <v>14</v>
      </c>
      <c r="E88" s="14" t="s">
        <v>147</v>
      </c>
      <c r="F88" s="15">
        <v>78</v>
      </c>
      <c r="G88" s="15">
        <f t="shared" si="3"/>
        <v>46.8</v>
      </c>
      <c r="H88" s="16">
        <v>84.38</v>
      </c>
      <c r="I88" s="16">
        <f t="shared" si="4"/>
        <v>33.752</v>
      </c>
      <c r="J88" s="16">
        <f t="shared" si="5"/>
        <v>80.55199999999999</v>
      </c>
    </row>
    <row r="89" spans="1:10" s="1" customFormat="1" ht="24.75" customHeight="1">
      <c r="A89" s="17"/>
      <c r="B89" s="17"/>
      <c r="C89" s="17"/>
      <c r="D89" s="18"/>
      <c r="E89" s="18"/>
      <c r="F89" s="19"/>
      <c r="G89" s="15"/>
      <c r="H89" s="17"/>
      <c r="I89" s="16"/>
      <c r="J89" s="16"/>
    </row>
    <row r="90" spans="1:10" s="1" customFormat="1" ht="24.75" customHeight="1">
      <c r="A90" s="13" t="s">
        <v>149</v>
      </c>
      <c r="B90" s="13" t="s">
        <v>150</v>
      </c>
      <c r="C90" s="13" t="s">
        <v>13</v>
      </c>
      <c r="D90" s="14" t="s">
        <v>14</v>
      </c>
      <c r="E90" s="14" t="s">
        <v>151</v>
      </c>
      <c r="F90" s="15">
        <v>73</v>
      </c>
      <c r="G90" s="15">
        <f t="shared" si="3"/>
        <v>43.8</v>
      </c>
      <c r="H90" s="16">
        <v>87.62</v>
      </c>
      <c r="I90" s="16">
        <f t="shared" si="4"/>
        <v>35.048</v>
      </c>
      <c r="J90" s="16">
        <f t="shared" si="5"/>
        <v>78.848</v>
      </c>
    </row>
    <row r="91" spans="1:10" s="1" customFormat="1" ht="24.75" customHeight="1">
      <c r="A91" s="13" t="s">
        <v>152</v>
      </c>
      <c r="B91" s="13" t="s">
        <v>153</v>
      </c>
      <c r="C91" s="13" t="s">
        <v>13</v>
      </c>
      <c r="D91" s="14" t="s">
        <v>14</v>
      </c>
      <c r="E91" s="14" t="s">
        <v>151</v>
      </c>
      <c r="F91" s="15">
        <v>71</v>
      </c>
      <c r="G91" s="15">
        <f t="shared" si="3"/>
        <v>42.6</v>
      </c>
      <c r="H91" s="16">
        <v>85.3</v>
      </c>
      <c r="I91" s="16">
        <f t="shared" si="4"/>
        <v>34.12</v>
      </c>
      <c r="J91" s="16">
        <f t="shared" si="5"/>
        <v>76.72</v>
      </c>
    </row>
    <row r="92" spans="1:10" s="1" customFormat="1" ht="24.75" customHeight="1">
      <c r="A92" s="13" t="s">
        <v>154</v>
      </c>
      <c r="B92" s="13" t="s">
        <v>155</v>
      </c>
      <c r="C92" s="13" t="s">
        <v>13</v>
      </c>
      <c r="D92" s="14" t="s">
        <v>14</v>
      </c>
      <c r="E92" s="14" t="s">
        <v>151</v>
      </c>
      <c r="F92" s="15">
        <v>72</v>
      </c>
      <c r="G92" s="15">
        <f t="shared" si="3"/>
        <v>43.199999999999996</v>
      </c>
      <c r="H92" s="16">
        <v>83.38</v>
      </c>
      <c r="I92" s="16">
        <f t="shared" si="4"/>
        <v>33.352</v>
      </c>
      <c r="J92" s="16">
        <f t="shared" si="5"/>
        <v>76.55199999999999</v>
      </c>
    </row>
    <row r="93" spans="1:10" s="1" customFormat="1" ht="24.75" customHeight="1">
      <c r="A93" s="17"/>
      <c r="B93" s="17"/>
      <c r="C93" s="17"/>
      <c r="D93" s="18"/>
      <c r="E93" s="18"/>
      <c r="F93" s="19"/>
      <c r="G93" s="15"/>
      <c r="H93" s="17"/>
      <c r="I93" s="16"/>
      <c r="J93" s="16"/>
    </row>
    <row r="94" spans="1:10" s="1" customFormat="1" ht="24.75" customHeight="1">
      <c r="A94" s="13" t="s">
        <v>156</v>
      </c>
      <c r="B94" s="13" t="s">
        <v>157</v>
      </c>
      <c r="C94" s="13" t="s">
        <v>13</v>
      </c>
      <c r="D94" s="14" t="s">
        <v>14</v>
      </c>
      <c r="E94" s="14" t="s">
        <v>158</v>
      </c>
      <c r="F94" s="15">
        <v>71</v>
      </c>
      <c r="G94" s="15">
        <f t="shared" si="3"/>
        <v>42.6</v>
      </c>
      <c r="H94" s="16">
        <v>85.58</v>
      </c>
      <c r="I94" s="16">
        <f t="shared" si="4"/>
        <v>34.232</v>
      </c>
      <c r="J94" s="16">
        <f t="shared" si="5"/>
        <v>76.832</v>
      </c>
    </row>
    <row r="95" spans="1:10" s="1" customFormat="1" ht="24.75" customHeight="1">
      <c r="A95" s="17"/>
      <c r="B95" s="17"/>
      <c r="C95" s="17"/>
      <c r="D95" s="18"/>
      <c r="E95" s="18"/>
      <c r="F95" s="19"/>
      <c r="G95" s="15"/>
      <c r="H95" s="17"/>
      <c r="I95" s="16"/>
      <c r="J95" s="16"/>
    </row>
    <row r="96" spans="1:10" s="1" customFormat="1" ht="24.75" customHeight="1">
      <c r="A96" s="13" t="s">
        <v>159</v>
      </c>
      <c r="B96" s="13" t="s">
        <v>160</v>
      </c>
      <c r="C96" s="13" t="s">
        <v>13</v>
      </c>
      <c r="D96" s="14" t="s">
        <v>14</v>
      </c>
      <c r="E96" s="14" t="s">
        <v>161</v>
      </c>
      <c r="F96" s="15">
        <v>81</v>
      </c>
      <c r="G96" s="15">
        <f t="shared" si="3"/>
        <v>48.6</v>
      </c>
      <c r="H96" s="16">
        <v>86.94</v>
      </c>
      <c r="I96" s="16">
        <f t="shared" si="4"/>
        <v>34.776</v>
      </c>
      <c r="J96" s="16">
        <f t="shared" si="5"/>
        <v>83.376</v>
      </c>
    </row>
    <row r="97" spans="1:10" s="1" customFormat="1" ht="24.75" customHeight="1">
      <c r="A97" s="13" t="s">
        <v>162</v>
      </c>
      <c r="B97" s="13" t="s">
        <v>163</v>
      </c>
      <c r="C97" s="13" t="s">
        <v>13</v>
      </c>
      <c r="D97" s="14" t="s">
        <v>14</v>
      </c>
      <c r="E97" s="14" t="s">
        <v>161</v>
      </c>
      <c r="F97" s="15">
        <v>80</v>
      </c>
      <c r="G97" s="15">
        <f t="shared" si="3"/>
        <v>48</v>
      </c>
      <c r="H97" s="16">
        <v>86.38</v>
      </c>
      <c r="I97" s="16">
        <f t="shared" si="4"/>
        <v>34.552</v>
      </c>
      <c r="J97" s="16">
        <f t="shared" si="5"/>
        <v>82.55199999999999</v>
      </c>
    </row>
    <row r="98" spans="1:10" s="1" customFormat="1" ht="24.75" customHeight="1">
      <c r="A98" s="13" t="s">
        <v>164</v>
      </c>
      <c r="B98" s="13" t="s">
        <v>165</v>
      </c>
      <c r="C98" s="13" t="s">
        <v>13</v>
      </c>
      <c r="D98" s="14" t="s">
        <v>14</v>
      </c>
      <c r="E98" s="14" t="s">
        <v>161</v>
      </c>
      <c r="F98" s="15">
        <v>82</v>
      </c>
      <c r="G98" s="15">
        <f t="shared" si="3"/>
        <v>49.199999999999996</v>
      </c>
      <c r="H98" s="16">
        <v>82.96</v>
      </c>
      <c r="I98" s="16">
        <f t="shared" si="4"/>
        <v>33.184</v>
      </c>
      <c r="J98" s="16">
        <f t="shared" si="5"/>
        <v>82.38399999999999</v>
      </c>
    </row>
    <row r="99" spans="1:10" s="1" customFormat="1" ht="24.75" customHeight="1">
      <c r="A99" s="13" t="s">
        <v>166</v>
      </c>
      <c r="B99" s="13" t="s">
        <v>167</v>
      </c>
      <c r="C99" s="13" t="s">
        <v>13</v>
      </c>
      <c r="D99" s="14" t="s">
        <v>14</v>
      </c>
      <c r="E99" s="14" t="s">
        <v>161</v>
      </c>
      <c r="F99" s="15">
        <v>79</v>
      </c>
      <c r="G99" s="15">
        <f t="shared" si="3"/>
        <v>47.4</v>
      </c>
      <c r="H99" s="16">
        <v>86.9</v>
      </c>
      <c r="I99" s="16">
        <f t="shared" si="4"/>
        <v>34.760000000000005</v>
      </c>
      <c r="J99" s="16">
        <f t="shared" si="5"/>
        <v>82.16</v>
      </c>
    </row>
    <row r="100" spans="1:10" s="1" customFormat="1" ht="24.75" customHeight="1">
      <c r="A100" s="13" t="s">
        <v>168</v>
      </c>
      <c r="B100" s="13" t="s">
        <v>169</v>
      </c>
      <c r="C100" s="13" t="s">
        <v>13</v>
      </c>
      <c r="D100" s="14" t="s">
        <v>14</v>
      </c>
      <c r="E100" s="14" t="s">
        <v>161</v>
      </c>
      <c r="F100" s="15">
        <v>80</v>
      </c>
      <c r="G100" s="15">
        <f t="shared" si="3"/>
        <v>48</v>
      </c>
      <c r="H100" s="16">
        <v>84.48</v>
      </c>
      <c r="I100" s="16">
        <f t="shared" si="4"/>
        <v>33.792</v>
      </c>
      <c r="J100" s="16">
        <f t="shared" si="5"/>
        <v>81.792</v>
      </c>
    </row>
    <row r="101" spans="1:10" s="1" customFormat="1" ht="24.75" customHeight="1">
      <c r="A101" s="13" t="s">
        <v>170</v>
      </c>
      <c r="B101" s="13" t="s">
        <v>171</v>
      </c>
      <c r="C101" s="13" t="s">
        <v>13</v>
      </c>
      <c r="D101" s="14" t="s">
        <v>14</v>
      </c>
      <c r="E101" s="14" t="s">
        <v>161</v>
      </c>
      <c r="F101" s="15">
        <v>78</v>
      </c>
      <c r="G101" s="15">
        <f t="shared" si="3"/>
        <v>46.8</v>
      </c>
      <c r="H101" s="16">
        <v>87.1</v>
      </c>
      <c r="I101" s="16">
        <f t="shared" si="4"/>
        <v>34.839999999999996</v>
      </c>
      <c r="J101" s="16">
        <f t="shared" si="5"/>
        <v>81.63999999999999</v>
      </c>
    </row>
    <row r="102" spans="1:10" s="1" customFormat="1" ht="24.75" customHeight="1">
      <c r="A102" s="13" t="s">
        <v>172</v>
      </c>
      <c r="B102" s="13" t="s">
        <v>173</v>
      </c>
      <c r="C102" s="13" t="s">
        <v>13</v>
      </c>
      <c r="D102" s="14" t="s">
        <v>14</v>
      </c>
      <c r="E102" s="14" t="s">
        <v>161</v>
      </c>
      <c r="F102" s="15">
        <v>77</v>
      </c>
      <c r="G102" s="15">
        <f t="shared" si="3"/>
        <v>46.199999999999996</v>
      </c>
      <c r="H102" s="16">
        <v>87.38</v>
      </c>
      <c r="I102" s="16">
        <f t="shared" si="4"/>
        <v>34.952</v>
      </c>
      <c r="J102" s="16">
        <f t="shared" si="5"/>
        <v>81.15199999999999</v>
      </c>
    </row>
    <row r="103" spans="1:10" s="1" customFormat="1" ht="24.75" customHeight="1">
      <c r="A103" s="13" t="s">
        <v>174</v>
      </c>
      <c r="B103" s="13" t="s">
        <v>175</v>
      </c>
      <c r="C103" s="13" t="s">
        <v>13</v>
      </c>
      <c r="D103" s="14" t="s">
        <v>14</v>
      </c>
      <c r="E103" s="14" t="s">
        <v>161</v>
      </c>
      <c r="F103" s="15">
        <v>77</v>
      </c>
      <c r="G103" s="15">
        <f t="shared" si="3"/>
        <v>46.199999999999996</v>
      </c>
      <c r="H103" s="16">
        <v>86.38</v>
      </c>
      <c r="I103" s="16">
        <f t="shared" si="4"/>
        <v>34.552</v>
      </c>
      <c r="J103" s="16">
        <f t="shared" si="5"/>
        <v>80.752</v>
      </c>
    </row>
    <row r="104" spans="1:10" s="1" customFormat="1" ht="24.75" customHeight="1">
      <c r="A104" s="13" t="s">
        <v>176</v>
      </c>
      <c r="B104" s="13" t="s">
        <v>177</v>
      </c>
      <c r="C104" s="13" t="s">
        <v>13</v>
      </c>
      <c r="D104" s="14" t="s">
        <v>14</v>
      </c>
      <c r="E104" s="14" t="s">
        <v>161</v>
      </c>
      <c r="F104" s="15">
        <v>80</v>
      </c>
      <c r="G104" s="15">
        <f t="shared" si="3"/>
        <v>48</v>
      </c>
      <c r="H104" s="16">
        <v>81.76</v>
      </c>
      <c r="I104" s="16">
        <f t="shared" si="4"/>
        <v>32.704</v>
      </c>
      <c r="J104" s="16">
        <f t="shared" si="5"/>
        <v>80.70400000000001</v>
      </c>
    </row>
    <row r="105" spans="1:10" s="1" customFormat="1" ht="24.75" customHeight="1">
      <c r="A105" s="13" t="s">
        <v>178</v>
      </c>
      <c r="B105" s="13" t="s">
        <v>179</v>
      </c>
      <c r="C105" s="13" t="s">
        <v>13</v>
      </c>
      <c r="D105" s="14" t="s">
        <v>14</v>
      </c>
      <c r="E105" s="14" t="s">
        <v>161</v>
      </c>
      <c r="F105" s="15">
        <v>78</v>
      </c>
      <c r="G105" s="15">
        <f t="shared" si="3"/>
        <v>46.8</v>
      </c>
      <c r="H105" s="16">
        <v>84.18</v>
      </c>
      <c r="I105" s="16">
        <f t="shared" si="4"/>
        <v>33.672000000000004</v>
      </c>
      <c r="J105" s="16">
        <f t="shared" si="5"/>
        <v>80.47200000000001</v>
      </c>
    </row>
    <row r="106" spans="1:10" s="1" customFormat="1" ht="24.75" customHeight="1">
      <c r="A106" s="17"/>
      <c r="B106" s="17"/>
      <c r="C106" s="17"/>
      <c r="D106" s="18"/>
      <c r="E106" s="18"/>
      <c r="F106" s="19"/>
      <c r="G106" s="15"/>
      <c r="H106" s="17"/>
      <c r="I106" s="16"/>
      <c r="J106" s="16"/>
    </row>
    <row r="107" spans="1:10" s="1" customFormat="1" ht="24.75" customHeight="1">
      <c r="A107" s="13" t="s">
        <v>180</v>
      </c>
      <c r="B107" s="13" t="s">
        <v>181</v>
      </c>
      <c r="C107" s="13" t="s">
        <v>13</v>
      </c>
      <c r="D107" s="14" t="s">
        <v>14</v>
      </c>
      <c r="E107" s="14" t="s">
        <v>182</v>
      </c>
      <c r="F107" s="15">
        <v>75</v>
      </c>
      <c r="G107" s="15">
        <f t="shared" si="3"/>
        <v>45</v>
      </c>
      <c r="H107" s="16">
        <v>86.12</v>
      </c>
      <c r="I107" s="16">
        <f t="shared" si="4"/>
        <v>34.448</v>
      </c>
      <c r="J107" s="16">
        <f t="shared" si="5"/>
        <v>79.44800000000001</v>
      </c>
    </row>
    <row r="108" spans="1:10" s="1" customFormat="1" ht="24.75" customHeight="1">
      <c r="A108" s="13" t="s">
        <v>183</v>
      </c>
      <c r="B108" s="13" t="s">
        <v>184</v>
      </c>
      <c r="C108" s="13" t="s">
        <v>13</v>
      </c>
      <c r="D108" s="14" t="s">
        <v>14</v>
      </c>
      <c r="E108" s="14" t="s">
        <v>182</v>
      </c>
      <c r="F108" s="15">
        <v>76</v>
      </c>
      <c r="G108" s="15">
        <f t="shared" si="3"/>
        <v>45.6</v>
      </c>
      <c r="H108" s="16">
        <v>84.5</v>
      </c>
      <c r="I108" s="16">
        <f t="shared" si="4"/>
        <v>33.800000000000004</v>
      </c>
      <c r="J108" s="16">
        <f t="shared" si="5"/>
        <v>79.4</v>
      </c>
    </row>
    <row r="109" spans="1:10" s="1" customFormat="1" ht="24.75" customHeight="1">
      <c r="A109" s="17"/>
      <c r="B109" s="17"/>
      <c r="C109" s="17"/>
      <c r="D109" s="18"/>
      <c r="E109" s="18"/>
      <c r="F109" s="19"/>
      <c r="G109" s="15"/>
      <c r="H109" s="17"/>
      <c r="I109" s="16"/>
      <c r="J109" s="16"/>
    </row>
    <row r="110" spans="1:10" s="1" customFormat="1" ht="24.75" customHeight="1">
      <c r="A110" s="13" t="s">
        <v>185</v>
      </c>
      <c r="B110" s="13" t="s">
        <v>186</v>
      </c>
      <c r="C110" s="13" t="s">
        <v>13</v>
      </c>
      <c r="D110" s="14" t="s">
        <v>14</v>
      </c>
      <c r="E110" s="14" t="s">
        <v>187</v>
      </c>
      <c r="F110" s="15">
        <v>73</v>
      </c>
      <c r="G110" s="15">
        <f>F110*60%</f>
        <v>43.8</v>
      </c>
      <c r="H110" s="16">
        <v>87.72</v>
      </c>
      <c r="I110" s="16">
        <f>H110*40%</f>
        <v>35.088</v>
      </c>
      <c r="J110" s="16">
        <f>G110+I110</f>
        <v>78.888</v>
      </c>
    </row>
    <row r="111" spans="1:10" s="1" customFormat="1" ht="24.75" customHeight="1">
      <c r="A111" s="13" t="s">
        <v>188</v>
      </c>
      <c r="B111" s="13" t="s">
        <v>189</v>
      </c>
      <c r="C111" s="13" t="s">
        <v>13</v>
      </c>
      <c r="D111" s="14" t="s">
        <v>14</v>
      </c>
      <c r="E111" s="14" t="s">
        <v>187</v>
      </c>
      <c r="F111" s="15">
        <v>70.5</v>
      </c>
      <c r="G111" s="15">
        <f>F111*60%</f>
        <v>42.3</v>
      </c>
      <c r="H111" s="16">
        <v>85.88</v>
      </c>
      <c r="I111" s="16">
        <f>H111*40%</f>
        <v>34.352</v>
      </c>
      <c r="J111" s="16">
        <f>G111+I111</f>
        <v>76.65199999999999</v>
      </c>
    </row>
    <row r="112" spans="1:10" s="1" customFormat="1" ht="24.75" customHeight="1">
      <c r="A112" s="13"/>
      <c r="B112" s="13"/>
      <c r="C112" s="13"/>
      <c r="D112" s="14"/>
      <c r="E112" s="14"/>
      <c r="F112" s="15"/>
      <c r="G112" s="15"/>
      <c r="H112" s="16"/>
      <c r="I112" s="16"/>
      <c r="J112" s="16"/>
    </row>
    <row r="113" spans="1:10" s="1" customFormat="1" ht="24.75" customHeight="1">
      <c r="A113" s="13">
        <v>2010015</v>
      </c>
      <c r="B113" s="13" t="s">
        <v>190</v>
      </c>
      <c r="C113" s="13" t="s">
        <v>28</v>
      </c>
      <c r="D113" s="14" t="s">
        <v>191</v>
      </c>
      <c r="E113" s="14" t="s">
        <v>192</v>
      </c>
      <c r="F113" s="15">
        <v>84</v>
      </c>
      <c r="G113" s="15">
        <v>50.4</v>
      </c>
      <c r="H113" s="16">
        <v>87.24</v>
      </c>
      <c r="I113" s="16">
        <v>34.9</v>
      </c>
      <c r="J113" s="16">
        <v>85.3</v>
      </c>
    </row>
    <row r="114" spans="1:10" s="1" customFormat="1" ht="24.75" customHeight="1">
      <c r="A114" s="13"/>
      <c r="B114" s="13"/>
      <c r="C114" s="13"/>
      <c r="D114" s="14"/>
      <c r="E114" s="14"/>
      <c r="F114" s="15"/>
      <c r="G114" s="15"/>
      <c r="H114" s="16"/>
      <c r="I114" s="16"/>
      <c r="J114" s="16"/>
    </row>
    <row r="115" spans="1:10" s="1" customFormat="1" ht="24.75" customHeight="1">
      <c r="A115" s="13">
        <v>2020005</v>
      </c>
      <c r="B115" s="13" t="s">
        <v>193</v>
      </c>
      <c r="C115" s="13" t="s">
        <v>28</v>
      </c>
      <c r="D115" s="14" t="s">
        <v>191</v>
      </c>
      <c r="E115" s="14" t="s">
        <v>194</v>
      </c>
      <c r="F115" s="15">
        <v>84</v>
      </c>
      <c r="G115" s="15">
        <v>50.4</v>
      </c>
      <c r="H115" s="16">
        <v>82.9</v>
      </c>
      <c r="I115" s="16">
        <v>33.16</v>
      </c>
      <c r="J115" s="16">
        <v>83.56</v>
      </c>
    </row>
    <row r="116" spans="1:10" s="1" customFormat="1" ht="24.75" customHeight="1">
      <c r="A116" s="13"/>
      <c r="B116" s="13"/>
      <c r="C116" s="13"/>
      <c r="D116" s="14"/>
      <c r="E116" s="14"/>
      <c r="F116" s="15"/>
      <c r="G116" s="15"/>
      <c r="H116" s="16"/>
      <c r="I116" s="16"/>
      <c r="J116" s="16"/>
    </row>
    <row r="117" spans="1:10" s="1" customFormat="1" ht="24.75" customHeight="1">
      <c r="A117" s="13">
        <v>2030061</v>
      </c>
      <c r="B117" s="13" t="s">
        <v>195</v>
      </c>
      <c r="C117" s="13" t="s">
        <v>28</v>
      </c>
      <c r="D117" s="14" t="s">
        <v>191</v>
      </c>
      <c r="E117" s="14" t="s">
        <v>196</v>
      </c>
      <c r="F117" s="15">
        <v>86</v>
      </c>
      <c r="G117" s="15">
        <v>51.6</v>
      </c>
      <c r="H117" s="16">
        <v>84.14</v>
      </c>
      <c r="I117" s="16">
        <v>33.66</v>
      </c>
      <c r="J117" s="16">
        <v>85.26</v>
      </c>
    </row>
    <row r="118" spans="1:10" s="1" customFormat="1" ht="24.75" customHeight="1">
      <c r="A118" s="13"/>
      <c r="B118" s="13"/>
      <c r="C118" s="13"/>
      <c r="D118" s="14"/>
      <c r="E118" s="14"/>
      <c r="F118" s="15"/>
      <c r="G118" s="15"/>
      <c r="H118" s="16"/>
      <c r="I118" s="16"/>
      <c r="J118" s="16"/>
    </row>
    <row r="119" spans="1:10" s="1" customFormat="1" ht="24.75" customHeight="1">
      <c r="A119" s="13">
        <v>3010019</v>
      </c>
      <c r="B119" s="13" t="s">
        <v>197</v>
      </c>
      <c r="C119" s="13" t="s">
        <v>13</v>
      </c>
      <c r="D119" s="14" t="s">
        <v>198</v>
      </c>
      <c r="E119" s="14" t="s">
        <v>199</v>
      </c>
      <c r="F119" s="15">
        <v>80</v>
      </c>
      <c r="G119" s="15">
        <v>48</v>
      </c>
      <c r="H119" s="16">
        <v>88.46</v>
      </c>
      <c r="I119" s="16">
        <v>35.38</v>
      </c>
      <c r="J119" s="16">
        <v>83.38</v>
      </c>
    </row>
    <row r="120" spans="1:10" s="1" customFormat="1" ht="24.75" customHeight="1">
      <c r="A120" s="13">
        <v>3010149</v>
      </c>
      <c r="B120" s="13" t="s">
        <v>200</v>
      </c>
      <c r="C120" s="13" t="s">
        <v>28</v>
      </c>
      <c r="D120" s="14" t="s">
        <v>198</v>
      </c>
      <c r="E120" s="14" t="s">
        <v>199</v>
      </c>
      <c r="F120" s="15">
        <v>81</v>
      </c>
      <c r="G120" s="15">
        <v>48.6</v>
      </c>
      <c r="H120" s="16">
        <v>85.54</v>
      </c>
      <c r="I120" s="16">
        <v>34.22</v>
      </c>
      <c r="J120" s="16">
        <v>82.82</v>
      </c>
    </row>
    <row r="121" spans="1:10" s="1" customFormat="1" ht="24.75" customHeight="1">
      <c r="A121" s="13"/>
      <c r="B121" s="13"/>
      <c r="C121" s="13"/>
      <c r="D121" s="14"/>
      <c r="E121" s="14"/>
      <c r="F121" s="15"/>
      <c r="G121" s="15"/>
      <c r="H121" s="16"/>
      <c r="I121" s="16"/>
      <c r="J121" s="16"/>
    </row>
    <row r="122" spans="1:10" s="1" customFormat="1" ht="24.75" customHeight="1">
      <c r="A122" s="13">
        <v>3020002</v>
      </c>
      <c r="B122" s="13" t="s">
        <v>201</v>
      </c>
      <c r="C122" s="13" t="s">
        <v>13</v>
      </c>
      <c r="D122" s="14" t="s">
        <v>198</v>
      </c>
      <c r="E122" s="14" t="s">
        <v>202</v>
      </c>
      <c r="F122" s="15">
        <v>84</v>
      </c>
      <c r="G122" s="15">
        <v>50.4</v>
      </c>
      <c r="H122" s="16">
        <v>82.72</v>
      </c>
      <c r="I122" s="16">
        <v>33.09</v>
      </c>
      <c r="J122" s="16">
        <v>83.49</v>
      </c>
    </row>
    <row r="123" spans="1:10" s="1" customFormat="1" ht="24.75" customHeight="1">
      <c r="A123" s="13"/>
      <c r="B123" s="13"/>
      <c r="C123" s="13"/>
      <c r="D123" s="14"/>
      <c r="E123" s="14"/>
      <c r="F123" s="15"/>
      <c r="G123" s="15"/>
      <c r="H123" s="16"/>
      <c r="I123" s="16"/>
      <c r="J123" s="16"/>
    </row>
    <row r="124" spans="1:10" s="1" customFormat="1" ht="24.75" customHeight="1">
      <c r="A124" s="13">
        <v>4010086</v>
      </c>
      <c r="B124" s="13" t="s">
        <v>203</v>
      </c>
      <c r="C124" s="13" t="s">
        <v>13</v>
      </c>
      <c r="D124" s="14" t="s">
        <v>204</v>
      </c>
      <c r="E124" s="14" t="s">
        <v>205</v>
      </c>
      <c r="F124" s="15">
        <v>87</v>
      </c>
      <c r="G124" s="15">
        <v>52.2</v>
      </c>
      <c r="H124" s="16">
        <v>82.52</v>
      </c>
      <c r="I124" s="16">
        <v>33.01</v>
      </c>
      <c r="J124" s="16">
        <v>85.21</v>
      </c>
    </row>
    <row r="125" spans="1:10" s="1" customFormat="1" ht="24.75" customHeight="1">
      <c r="A125" s="13"/>
      <c r="B125" s="13"/>
      <c r="C125" s="13"/>
      <c r="D125" s="14"/>
      <c r="E125" s="14"/>
      <c r="F125" s="15"/>
      <c r="G125" s="15"/>
      <c r="H125" s="16"/>
      <c r="I125" s="16"/>
      <c r="J125" s="16"/>
    </row>
    <row r="126" spans="1:10" s="1" customFormat="1" ht="24.75" customHeight="1">
      <c r="A126" s="13">
        <v>4020008</v>
      </c>
      <c r="B126" s="13" t="s">
        <v>206</v>
      </c>
      <c r="C126" s="13" t="s">
        <v>13</v>
      </c>
      <c r="D126" s="14" t="s">
        <v>204</v>
      </c>
      <c r="E126" s="14" t="s">
        <v>207</v>
      </c>
      <c r="F126" s="15">
        <v>72</v>
      </c>
      <c r="G126" s="15">
        <v>43.2</v>
      </c>
      <c r="H126" s="16">
        <v>83.64</v>
      </c>
      <c r="I126" s="16">
        <v>33.46</v>
      </c>
      <c r="J126" s="16">
        <v>76.66</v>
      </c>
    </row>
    <row r="127" spans="1:10" s="1" customFormat="1" ht="24.75" customHeight="1">
      <c r="A127" s="13"/>
      <c r="B127" s="13"/>
      <c r="C127" s="13"/>
      <c r="D127" s="14"/>
      <c r="E127" s="14"/>
      <c r="F127" s="15"/>
      <c r="G127" s="15"/>
      <c r="H127" s="16"/>
      <c r="I127" s="16"/>
      <c r="J127" s="16"/>
    </row>
    <row r="128" spans="1:10" s="1" customFormat="1" ht="24.75" customHeight="1">
      <c r="A128" s="13">
        <v>4030078</v>
      </c>
      <c r="B128" s="13" t="s">
        <v>208</v>
      </c>
      <c r="C128" s="13" t="s">
        <v>28</v>
      </c>
      <c r="D128" s="14" t="s">
        <v>204</v>
      </c>
      <c r="E128" s="14" t="s">
        <v>209</v>
      </c>
      <c r="F128" s="15">
        <v>86</v>
      </c>
      <c r="G128" s="15">
        <v>51.6</v>
      </c>
      <c r="H128" s="16">
        <v>81.22</v>
      </c>
      <c r="I128" s="16">
        <v>32.49</v>
      </c>
      <c r="J128" s="16">
        <v>84.09</v>
      </c>
    </row>
    <row r="129" spans="1:10" s="1" customFormat="1" ht="24.75" customHeight="1">
      <c r="A129" s="13"/>
      <c r="B129" s="13"/>
      <c r="C129" s="13"/>
      <c r="D129" s="14"/>
      <c r="E129" s="14"/>
      <c r="F129" s="15"/>
      <c r="G129" s="15"/>
      <c r="H129" s="16"/>
      <c r="I129" s="16"/>
      <c r="J129" s="16"/>
    </row>
    <row r="130" spans="1:10" s="1" customFormat="1" ht="24.75" customHeight="1">
      <c r="A130" s="13">
        <v>4040008</v>
      </c>
      <c r="B130" s="13" t="s">
        <v>210</v>
      </c>
      <c r="C130" s="13" t="s">
        <v>13</v>
      </c>
      <c r="D130" s="14" t="s">
        <v>204</v>
      </c>
      <c r="E130" s="14" t="s">
        <v>211</v>
      </c>
      <c r="F130" s="15">
        <v>81</v>
      </c>
      <c r="G130" s="15">
        <v>48.6</v>
      </c>
      <c r="H130" s="16">
        <v>83.42</v>
      </c>
      <c r="I130" s="16">
        <v>33.37</v>
      </c>
      <c r="J130" s="16">
        <v>81.97</v>
      </c>
    </row>
    <row r="131" spans="1:10" s="1" customFormat="1" ht="24.75" customHeight="1">
      <c r="A131" s="13"/>
      <c r="B131" s="13"/>
      <c r="C131" s="13"/>
      <c r="D131" s="14"/>
      <c r="E131" s="14"/>
      <c r="F131" s="15"/>
      <c r="G131" s="15"/>
      <c r="H131" s="16"/>
      <c r="I131" s="16"/>
      <c r="J131" s="16"/>
    </row>
    <row r="132" spans="1:10" s="1" customFormat="1" ht="24.75" customHeight="1">
      <c r="A132" s="13">
        <v>5010062</v>
      </c>
      <c r="B132" s="13" t="s">
        <v>212</v>
      </c>
      <c r="C132" s="13" t="s">
        <v>28</v>
      </c>
      <c r="D132" s="14" t="s">
        <v>213</v>
      </c>
      <c r="E132" s="14" t="s">
        <v>214</v>
      </c>
      <c r="F132" s="15">
        <v>82</v>
      </c>
      <c r="G132" s="15">
        <v>49.2</v>
      </c>
      <c r="H132" s="16">
        <v>84.78</v>
      </c>
      <c r="I132" s="16">
        <v>33.91</v>
      </c>
      <c r="J132" s="16">
        <v>83.11</v>
      </c>
    </row>
    <row r="133" spans="1:10" s="1" customFormat="1" ht="24.75" customHeight="1">
      <c r="A133" s="13"/>
      <c r="B133" s="13"/>
      <c r="C133" s="13"/>
      <c r="D133" s="14"/>
      <c r="E133" s="14"/>
      <c r="F133" s="15"/>
      <c r="G133" s="15"/>
      <c r="H133" s="16"/>
      <c r="I133" s="16"/>
      <c r="J133" s="16"/>
    </row>
    <row r="134" spans="1:10" s="1" customFormat="1" ht="24.75" customHeight="1">
      <c r="A134" s="13">
        <v>5020083</v>
      </c>
      <c r="B134" s="13" t="s">
        <v>215</v>
      </c>
      <c r="C134" s="13" t="s">
        <v>13</v>
      </c>
      <c r="D134" s="14" t="s">
        <v>213</v>
      </c>
      <c r="E134" s="14" t="s">
        <v>216</v>
      </c>
      <c r="F134" s="15">
        <v>84</v>
      </c>
      <c r="G134" s="15">
        <v>50.4</v>
      </c>
      <c r="H134" s="16">
        <v>85.28</v>
      </c>
      <c r="I134" s="16">
        <v>34.11</v>
      </c>
      <c r="J134" s="16">
        <v>84.51</v>
      </c>
    </row>
    <row r="135" spans="1:10" s="1" customFormat="1" ht="24.75" customHeight="1">
      <c r="A135" s="13"/>
      <c r="B135" s="13"/>
      <c r="C135" s="13"/>
      <c r="D135" s="14"/>
      <c r="E135" s="14"/>
      <c r="F135" s="15"/>
      <c r="G135" s="15"/>
      <c r="H135" s="16"/>
      <c r="I135" s="16"/>
      <c r="J135" s="16"/>
    </row>
    <row r="136" spans="1:10" s="1" customFormat="1" ht="24.75" customHeight="1">
      <c r="A136" s="13">
        <v>6010097</v>
      </c>
      <c r="B136" s="13" t="s">
        <v>217</v>
      </c>
      <c r="C136" s="13" t="s">
        <v>28</v>
      </c>
      <c r="D136" s="14" t="s">
        <v>218</v>
      </c>
      <c r="E136" s="14" t="s">
        <v>219</v>
      </c>
      <c r="F136" s="15">
        <v>87</v>
      </c>
      <c r="G136" s="15">
        <v>52.2</v>
      </c>
      <c r="H136" s="16">
        <v>86.2</v>
      </c>
      <c r="I136" s="16">
        <v>34.48</v>
      </c>
      <c r="J136" s="16">
        <v>86.68</v>
      </c>
    </row>
    <row r="137" spans="1:10" s="1" customFormat="1" ht="24.75" customHeight="1">
      <c r="A137" s="13"/>
      <c r="B137" s="13"/>
      <c r="C137" s="13"/>
      <c r="D137" s="14"/>
      <c r="E137" s="14"/>
      <c r="F137" s="15"/>
      <c r="G137" s="15"/>
      <c r="H137" s="16"/>
      <c r="I137" s="16"/>
      <c r="J137" s="16"/>
    </row>
    <row r="138" spans="1:10" s="1" customFormat="1" ht="24.75" customHeight="1">
      <c r="A138" s="13">
        <v>6020211</v>
      </c>
      <c r="B138" s="13" t="s">
        <v>220</v>
      </c>
      <c r="C138" s="13" t="s">
        <v>13</v>
      </c>
      <c r="D138" s="14" t="s">
        <v>218</v>
      </c>
      <c r="E138" s="14" t="s">
        <v>221</v>
      </c>
      <c r="F138" s="15">
        <v>87</v>
      </c>
      <c r="G138" s="15">
        <v>52.2</v>
      </c>
      <c r="H138" s="16">
        <v>84.44</v>
      </c>
      <c r="I138" s="16">
        <v>33.78</v>
      </c>
      <c r="J138" s="16">
        <v>85.98</v>
      </c>
    </row>
    <row r="139" spans="1:10" s="1" customFormat="1" ht="24.75" customHeight="1">
      <c r="A139" s="13"/>
      <c r="B139" s="13"/>
      <c r="C139" s="13"/>
      <c r="D139" s="14"/>
      <c r="E139" s="14"/>
      <c r="F139" s="15"/>
      <c r="G139" s="15"/>
      <c r="H139" s="16"/>
      <c r="I139" s="16"/>
      <c r="J139" s="16"/>
    </row>
    <row r="140" spans="1:10" s="1" customFormat="1" ht="24.75" customHeight="1">
      <c r="A140" s="13">
        <v>6030130</v>
      </c>
      <c r="B140" s="13" t="s">
        <v>222</v>
      </c>
      <c r="C140" s="13" t="s">
        <v>28</v>
      </c>
      <c r="D140" s="14" t="s">
        <v>218</v>
      </c>
      <c r="E140" s="14" t="s">
        <v>223</v>
      </c>
      <c r="F140" s="15">
        <v>87</v>
      </c>
      <c r="G140" s="15">
        <v>52.2</v>
      </c>
      <c r="H140" s="16">
        <v>84.9</v>
      </c>
      <c r="I140" s="16">
        <v>33.96</v>
      </c>
      <c r="J140" s="16">
        <v>86.16</v>
      </c>
    </row>
    <row r="141" spans="1:10" s="1" customFormat="1" ht="24.75" customHeight="1">
      <c r="A141" s="13"/>
      <c r="B141" s="13"/>
      <c r="C141" s="13"/>
      <c r="D141" s="14"/>
      <c r="E141" s="14"/>
      <c r="F141" s="15"/>
      <c r="G141" s="15"/>
      <c r="H141" s="16"/>
      <c r="I141" s="16"/>
      <c r="J141" s="16"/>
    </row>
    <row r="142" spans="1:10" s="1" customFormat="1" ht="24.75" customHeight="1">
      <c r="A142" s="13">
        <v>6040086</v>
      </c>
      <c r="B142" s="13" t="s">
        <v>224</v>
      </c>
      <c r="C142" s="13" t="s">
        <v>13</v>
      </c>
      <c r="D142" s="14" t="s">
        <v>218</v>
      </c>
      <c r="E142" s="14" t="s">
        <v>216</v>
      </c>
      <c r="F142" s="15">
        <v>84</v>
      </c>
      <c r="G142" s="15">
        <v>50.4</v>
      </c>
      <c r="H142" s="16">
        <v>87.2</v>
      </c>
      <c r="I142" s="16">
        <v>34.88</v>
      </c>
      <c r="J142" s="16">
        <v>85.28</v>
      </c>
    </row>
    <row r="143" spans="1:10" s="1" customFormat="1" ht="24.75" customHeight="1">
      <c r="A143" s="13"/>
      <c r="B143" s="13"/>
      <c r="C143" s="13"/>
      <c r="D143" s="14"/>
      <c r="E143" s="14"/>
      <c r="F143" s="15"/>
      <c r="G143" s="15"/>
      <c r="H143" s="16"/>
      <c r="I143" s="16"/>
      <c r="J143" s="16"/>
    </row>
    <row r="144" spans="1:10" s="1" customFormat="1" ht="24.75" customHeight="1">
      <c r="A144" s="13">
        <v>6050058</v>
      </c>
      <c r="B144" s="13" t="s">
        <v>225</v>
      </c>
      <c r="C144" s="13" t="s">
        <v>28</v>
      </c>
      <c r="D144" s="14" t="s">
        <v>218</v>
      </c>
      <c r="E144" s="14" t="s">
        <v>226</v>
      </c>
      <c r="F144" s="15">
        <v>84</v>
      </c>
      <c r="G144" s="15">
        <v>50.4</v>
      </c>
      <c r="H144" s="16">
        <v>89.08</v>
      </c>
      <c r="I144" s="16">
        <v>35.63</v>
      </c>
      <c r="J144" s="16">
        <v>86.03</v>
      </c>
    </row>
    <row r="145" spans="1:10" s="1" customFormat="1" ht="24.75" customHeight="1">
      <c r="A145" s="13"/>
      <c r="B145" s="13"/>
      <c r="C145" s="13"/>
      <c r="D145" s="14"/>
      <c r="E145" s="14"/>
      <c r="F145" s="15"/>
      <c r="G145" s="15"/>
      <c r="H145" s="16"/>
      <c r="I145" s="16"/>
      <c r="J145" s="16"/>
    </row>
    <row r="146" spans="1:10" s="1" customFormat="1" ht="24.75" customHeight="1">
      <c r="A146" s="13">
        <v>7010086</v>
      </c>
      <c r="B146" s="13" t="s">
        <v>227</v>
      </c>
      <c r="C146" s="13" t="s">
        <v>13</v>
      </c>
      <c r="D146" s="14" t="s">
        <v>228</v>
      </c>
      <c r="E146" s="14" t="s">
        <v>229</v>
      </c>
      <c r="F146" s="15">
        <v>83</v>
      </c>
      <c r="G146" s="15">
        <v>49.8</v>
      </c>
      <c r="H146" s="16">
        <v>87.96</v>
      </c>
      <c r="I146" s="16">
        <v>35.18</v>
      </c>
      <c r="J146" s="16">
        <v>84.98</v>
      </c>
    </row>
    <row r="147" spans="1:10" s="1" customFormat="1" ht="24.75" customHeight="1">
      <c r="A147" s="13"/>
      <c r="B147" s="13"/>
      <c r="C147" s="13"/>
      <c r="D147" s="14"/>
      <c r="E147" s="14"/>
      <c r="F147" s="15"/>
      <c r="G147" s="15"/>
      <c r="H147" s="16"/>
      <c r="I147" s="16"/>
      <c r="J147" s="16"/>
    </row>
    <row r="148" spans="1:10" s="1" customFormat="1" ht="24.75" customHeight="1">
      <c r="A148" s="13">
        <v>7020008</v>
      </c>
      <c r="B148" s="13" t="s">
        <v>230</v>
      </c>
      <c r="C148" s="13" t="s">
        <v>13</v>
      </c>
      <c r="D148" s="14" t="s">
        <v>228</v>
      </c>
      <c r="E148" s="14" t="s">
        <v>231</v>
      </c>
      <c r="F148" s="15">
        <v>76</v>
      </c>
      <c r="G148" s="15">
        <v>45.6</v>
      </c>
      <c r="H148" s="16">
        <v>85.5</v>
      </c>
      <c r="I148" s="16">
        <v>34.2</v>
      </c>
      <c r="J148" s="16">
        <v>79.8</v>
      </c>
    </row>
    <row r="149" spans="1:10" s="1" customFormat="1" ht="24.75" customHeight="1">
      <c r="A149" s="13"/>
      <c r="B149" s="13"/>
      <c r="C149" s="13"/>
      <c r="D149" s="14"/>
      <c r="E149" s="14"/>
      <c r="F149" s="15"/>
      <c r="G149" s="15"/>
      <c r="H149" s="16"/>
      <c r="I149" s="16"/>
      <c r="J149" s="16"/>
    </row>
    <row r="150" spans="1:10" s="1" customFormat="1" ht="24.75" customHeight="1">
      <c r="A150" s="13">
        <v>7030121</v>
      </c>
      <c r="B150" s="13" t="s">
        <v>232</v>
      </c>
      <c r="C150" s="13" t="s">
        <v>13</v>
      </c>
      <c r="D150" s="14" t="s">
        <v>228</v>
      </c>
      <c r="E150" s="14" t="s">
        <v>233</v>
      </c>
      <c r="F150" s="15">
        <v>83</v>
      </c>
      <c r="G150" s="15">
        <v>49.8</v>
      </c>
      <c r="H150" s="16">
        <v>88.9</v>
      </c>
      <c r="I150" s="16">
        <v>35.56</v>
      </c>
      <c r="J150" s="16">
        <v>85.36</v>
      </c>
    </row>
    <row r="151" spans="1:10" s="1" customFormat="1" ht="24.75" customHeight="1">
      <c r="A151" s="13">
        <v>7030239</v>
      </c>
      <c r="B151" s="13" t="s">
        <v>234</v>
      </c>
      <c r="C151" s="13" t="s">
        <v>13</v>
      </c>
      <c r="D151" s="14" t="s">
        <v>228</v>
      </c>
      <c r="E151" s="14" t="s">
        <v>233</v>
      </c>
      <c r="F151" s="15">
        <v>84</v>
      </c>
      <c r="G151" s="15">
        <v>50.4</v>
      </c>
      <c r="H151" s="16">
        <v>86.78</v>
      </c>
      <c r="I151" s="16">
        <v>34.71</v>
      </c>
      <c r="J151" s="16">
        <v>85.11</v>
      </c>
    </row>
    <row r="152" spans="1:10" s="1" customFormat="1" ht="24.75" customHeight="1">
      <c r="A152" s="13"/>
      <c r="B152" s="13"/>
      <c r="C152" s="13"/>
      <c r="D152" s="14"/>
      <c r="E152" s="14"/>
      <c r="F152" s="15"/>
      <c r="G152" s="15"/>
      <c r="H152" s="16"/>
      <c r="I152" s="16"/>
      <c r="J152" s="16"/>
    </row>
    <row r="153" spans="1:10" s="1" customFormat="1" ht="24.75" customHeight="1">
      <c r="A153" s="13">
        <v>7040052</v>
      </c>
      <c r="B153" s="13" t="s">
        <v>235</v>
      </c>
      <c r="C153" s="13" t="s">
        <v>13</v>
      </c>
      <c r="D153" s="14" t="s">
        <v>228</v>
      </c>
      <c r="E153" s="14" t="s">
        <v>236</v>
      </c>
      <c r="F153" s="15">
        <v>85</v>
      </c>
      <c r="G153" s="15">
        <v>51</v>
      </c>
      <c r="H153" s="16">
        <v>85.4</v>
      </c>
      <c r="I153" s="16">
        <v>34.16</v>
      </c>
      <c r="J153" s="16">
        <v>85.16</v>
      </c>
    </row>
    <row r="154" spans="1:10" s="1" customFormat="1" ht="24.75" customHeight="1">
      <c r="A154" s="13"/>
      <c r="B154" s="13"/>
      <c r="C154" s="13"/>
      <c r="D154" s="14"/>
      <c r="E154" s="14"/>
      <c r="F154" s="15"/>
      <c r="G154" s="15"/>
      <c r="H154" s="16"/>
      <c r="I154" s="16"/>
      <c r="J154" s="16"/>
    </row>
    <row r="155" spans="1:10" s="1" customFormat="1" ht="24.75" customHeight="1">
      <c r="A155" s="13">
        <v>8010151</v>
      </c>
      <c r="B155" s="13" t="s">
        <v>237</v>
      </c>
      <c r="C155" s="13" t="s">
        <v>13</v>
      </c>
      <c r="D155" s="14" t="s">
        <v>238</v>
      </c>
      <c r="E155" s="14" t="s">
        <v>239</v>
      </c>
      <c r="F155" s="15">
        <v>77</v>
      </c>
      <c r="G155" s="15">
        <v>46.2</v>
      </c>
      <c r="H155" s="16">
        <v>87.16</v>
      </c>
      <c r="I155" s="16">
        <v>34.86</v>
      </c>
      <c r="J155" s="16">
        <v>81.06</v>
      </c>
    </row>
    <row r="156" spans="1:10" s="1" customFormat="1" ht="24.75" customHeight="1">
      <c r="A156" s="13"/>
      <c r="B156" s="13"/>
      <c r="C156" s="13"/>
      <c r="D156" s="14"/>
      <c r="E156" s="14"/>
      <c r="F156" s="15"/>
      <c r="G156" s="15"/>
      <c r="H156" s="16"/>
      <c r="I156" s="16"/>
      <c r="J156" s="16"/>
    </row>
    <row r="157" spans="1:10" s="1" customFormat="1" ht="24.75" customHeight="1">
      <c r="A157" s="13">
        <v>8020201</v>
      </c>
      <c r="B157" s="13" t="s">
        <v>240</v>
      </c>
      <c r="C157" s="13" t="s">
        <v>13</v>
      </c>
      <c r="D157" s="14" t="s">
        <v>238</v>
      </c>
      <c r="E157" s="14" t="s">
        <v>241</v>
      </c>
      <c r="F157" s="15">
        <v>91</v>
      </c>
      <c r="G157" s="15">
        <v>54.6</v>
      </c>
      <c r="H157" s="16">
        <v>84.7</v>
      </c>
      <c r="I157" s="16">
        <v>33.88</v>
      </c>
      <c r="J157" s="16">
        <v>88.48</v>
      </c>
    </row>
    <row r="158" spans="1:10" s="1" customFormat="1" ht="24.75" customHeight="1">
      <c r="A158" s="13"/>
      <c r="B158" s="13"/>
      <c r="C158" s="13"/>
      <c r="D158" s="14"/>
      <c r="E158" s="14"/>
      <c r="F158" s="15"/>
      <c r="G158" s="15"/>
      <c r="H158" s="16"/>
      <c r="I158" s="16"/>
      <c r="J158" s="16"/>
    </row>
    <row r="159" spans="1:10" s="1" customFormat="1" ht="24.75" customHeight="1">
      <c r="A159" s="13">
        <v>8031081</v>
      </c>
      <c r="B159" s="13" t="s">
        <v>242</v>
      </c>
      <c r="C159" s="13" t="s">
        <v>13</v>
      </c>
      <c r="D159" s="14" t="s">
        <v>238</v>
      </c>
      <c r="E159" s="14" t="s">
        <v>226</v>
      </c>
      <c r="F159" s="15">
        <v>86</v>
      </c>
      <c r="G159" s="15">
        <v>51.6</v>
      </c>
      <c r="H159" s="16">
        <v>86.82</v>
      </c>
      <c r="I159" s="16">
        <v>34.73</v>
      </c>
      <c r="J159" s="16">
        <v>86.33</v>
      </c>
    </row>
    <row r="160" spans="4:10" s="3" customFormat="1" ht="14.25">
      <c r="D160" s="20"/>
      <c r="E160" s="20"/>
      <c r="F160" s="21"/>
      <c r="G160" s="21"/>
      <c r="H160" s="22"/>
      <c r="I160" s="23"/>
      <c r="J160" s="23"/>
    </row>
  </sheetData>
  <sheetProtection/>
  <mergeCells count="1">
    <mergeCell ref="A1:J1"/>
  </mergeCells>
  <printOptions/>
  <pageMargins left="0.67" right="0.2" top="0.47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2017-11-12T07:43:55Z</cp:lastPrinted>
  <dcterms:created xsi:type="dcterms:W3CDTF">2017-09-19T02:41:49Z</dcterms:created>
  <dcterms:modified xsi:type="dcterms:W3CDTF">2017-11-15T03:17:58Z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