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725"/>
  </bookViews>
  <sheets>
    <sheet name="语文" sheetId="1" r:id="rId1"/>
  </sheets>
  <definedNames>
    <definedName name="_xlnm._FilterDatabase" localSheetId="0" hidden="1">语文!$A$3:$J$31</definedName>
    <definedName name="_xlnm.Print_Titles" localSheetId="0">语文!$1:$3</definedName>
  </definedNames>
  <calcPr calcId="144525"/>
</workbook>
</file>

<file path=xl/sharedStrings.xml><?xml version="1.0" encoding="utf-8"?>
<sst xmlns="http://schemas.openxmlformats.org/spreadsheetml/2006/main" count="41">
  <si>
    <t>长治市荣通人力资源有限公司公开招聘武乡县政府购买服务性岗位教师人员成绩汇总表(语文)</t>
  </si>
  <si>
    <t>序号</t>
  </si>
  <si>
    <t>准考证号</t>
  </si>
  <si>
    <t>姓名</t>
  </si>
  <si>
    <t>笔试成绩</t>
  </si>
  <si>
    <t>面试成绩</t>
  </si>
  <si>
    <t>综合成绩</t>
  </si>
  <si>
    <t>排名</t>
  </si>
  <si>
    <t>备注</t>
  </si>
  <si>
    <t>成绩</t>
  </si>
  <si>
    <t>权重（40%）</t>
  </si>
  <si>
    <t>权重（60%）</t>
  </si>
  <si>
    <t>赵恒</t>
  </si>
  <si>
    <t>潘珍</t>
  </si>
  <si>
    <t>张贵赟</t>
  </si>
  <si>
    <t>王竹青</t>
  </si>
  <si>
    <t>杜帅</t>
  </si>
  <si>
    <t>李琼</t>
  </si>
  <si>
    <t>白静</t>
  </si>
  <si>
    <t>李娇</t>
  </si>
  <si>
    <t>王佳佳</t>
  </si>
  <si>
    <t>李琴</t>
  </si>
  <si>
    <t>刘秀芬</t>
  </si>
  <si>
    <t>薛艳霞</t>
  </si>
  <si>
    <t>关京</t>
  </si>
  <si>
    <t>郝瑞贝</t>
  </si>
  <si>
    <t>李昊雁</t>
  </si>
  <si>
    <t>李晓兰</t>
  </si>
  <si>
    <t>董顺玉</t>
  </si>
  <si>
    <t>陈瑞</t>
  </si>
  <si>
    <t>郭娜</t>
  </si>
  <si>
    <t>郝琳志</t>
  </si>
  <si>
    <t>李丹丹</t>
  </si>
  <si>
    <t>王艳红</t>
  </si>
  <si>
    <t>武晓瑞</t>
  </si>
  <si>
    <t>董燕飞</t>
  </si>
  <si>
    <t>孙悦</t>
  </si>
  <si>
    <t>韩兵琴</t>
  </si>
  <si>
    <t>任胜敏</t>
  </si>
  <si>
    <t>魏静</t>
  </si>
  <si>
    <t>缺考</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</si>
</sst>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_);\(0.00\)"/>
    <numFmt numFmtId="178" formatCode="0.00;[Red]0.00"/>
  </numFmts>
  <fonts count="26">
    <font>
      <sz val="11"/>
      <color theme="1"/>
      <name val="宋体"/>
      <charset val="134"/>
      <scheme val="minor"/>
    </font>
    <font>
      <sz val="11"/>
      <name val="宋体"/>
      <charset val="134"/>
      <scheme val="minor"/>
    </font>
    <font>
      <b/>
      <sz val="16"/>
      <name val="宋体"/>
      <charset val="134"/>
      <scheme val="minor"/>
    </font>
    <font>
      <b/>
      <sz val="11"/>
      <name val="宋体"/>
      <charset val="134"/>
      <scheme val="minor"/>
    </font>
    <font>
      <sz val="12"/>
      <name val="宋体"/>
      <charset val="134"/>
    </font>
    <font>
      <sz val="12"/>
      <name val="宋体"/>
      <charset val="134"/>
      <scheme val="minor"/>
    </font>
    <font>
      <sz val="11"/>
      <name val="宋体"/>
      <charset val="134"/>
    </font>
    <font>
      <sz val="11"/>
      <color theme="1"/>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3" fillId="1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3" borderId="3" applyNumberFormat="0" applyFont="0" applyAlignment="0" applyProtection="0">
      <alignment vertical="center"/>
    </xf>
    <xf numFmtId="0" fontId="8" fillId="15"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8" fillId="29" borderId="0" applyNumberFormat="0" applyBorder="0" applyAlignment="0" applyProtection="0">
      <alignment vertical="center"/>
    </xf>
    <xf numFmtId="0" fontId="10" fillId="0" borderId="9" applyNumberFormat="0" applyFill="0" applyAlignment="0" applyProtection="0">
      <alignment vertical="center"/>
    </xf>
    <xf numFmtId="0" fontId="8" fillId="20" borderId="0" applyNumberFormat="0" applyBorder="0" applyAlignment="0" applyProtection="0">
      <alignment vertical="center"/>
    </xf>
    <xf numFmtId="0" fontId="15" fillId="25" borderId="4" applyNumberFormat="0" applyAlignment="0" applyProtection="0">
      <alignment vertical="center"/>
    </xf>
    <xf numFmtId="0" fontId="17" fillId="25" borderId="2" applyNumberFormat="0" applyAlignment="0" applyProtection="0">
      <alignment vertical="center"/>
    </xf>
    <xf numFmtId="0" fontId="19" fillId="28" borderId="5" applyNumberFormat="0" applyAlignment="0" applyProtection="0">
      <alignment vertical="center"/>
    </xf>
    <xf numFmtId="0" fontId="7" fillId="9" borderId="0" applyNumberFormat="0" applyBorder="0" applyAlignment="0" applyProtection="0">
      <alignment vertical="center"/>
    </xf>
    <xf numFmtId="0" fontId="8" fillId="30" borderId="0" applyNumberFormat="0" applyBorder="0" applyAlignment="0" applyProtection="0">
      <alignment vertical="center"/>
    </xf>
    <xf numFmtId="0" fontId="21" fillId="0" borderId="6" applyNumberFormat="0" applyFill="0" applyAlignment="0" applyProtection="0">
      <alignment vertical="center"/>
    </xf>
    <xf numFmtId="0" fontId="23" fillId="0" borderId="8" applyNumberFormat="0" applyFill="0" applyAlignment="0" applyProtection="0">
      <alignment vertical="center"/>
    </xf>
    <xf numFmtId="0" fontId="25" fillId="32" borderId="0" applyNumberFormat="0" applyBorder="0" applyAlignment="0" applyProtection="0">
      <alignment vertical="center"/>
    </xf>
    <xf numFmtId="0" fontId="12" fillId="14" borderId="0" applyNumberFormat="0" applyBorder="0" applyAlignment="0" applyProtection="0">
      <alignment vertical="center"/>
    </xf>
    <xf numFmtId="0" fontId="7" fillId="2" borderId="0" applyNumberFormat="0" applyBorder="0" applyAlignment="0" applyProtection="0">
      <alignment vertical="center"/>
    </xf>
    <xf numFmtId="0" fontId="8" fillId="24"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12"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21" borderId="0" applyNumberFormat="0" applyBorder="0" applyAlignment="0" applyProtection="0">
      <alignment vertical="center"/>
    </xf>
    <xf numFmtId="0" fontId="7" fillId="4"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7" fillId="10" borderId="0" applyNumberFormat="0" applyBorder="0" applyAlignment="0" applyProtection="0">
      <alignment vertical="center"/>
    </xf>
    <xf numFmtId="0" fontId="8" fillId="19"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1" fillId="0" borderId="0" xfId="0" applyFont="1" applyFill="1">
      <alignment vertical="center"/>
    </xf>
    <xf numFmtId="178" fontId="1" fillId="0" borderId="0" xfId="0" applyNumberFormat="1" applyFont="1">
      <alignment vertical="center"/>
    </xf>
    <xf numFmtId="177" fontId="1" fillId="0" borderId="0" xfId="0" applyNumberFormat="1" applyFo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178"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NumberFormat="1" applyFont="1" applyBorder="1" applyAlignment="1">
      <alignment horizontal="center" vertical="center"/>
    </xf>
    <xf numFmtId="0" fontId="1" fillId="0" borderId="1" xfId="0" applyFont="1" applyBorder="1" applyAlignment="1">
      <alignment horizontal="center" vertical="center"/>
    </xf>
    <xf numFmtId="178"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abSelected="1" workbookViewId="0">
      <selection activeCell="D9" sqref="D9"/>
    </sheetView>
  </sheetViews>
  <sheetFormatPr defaultColWidth="9" defaultRowHeight="13.5"/>
  <cols>
    <col min="1" max="1" width="7.45" style="1" customWidth="1"/>
    <col min="2" max="2" width="16.4416666666667" style="2" customWidth="1"/>
    <col min="3" max="3" width="11.8083333333333" style="2" customWidth="1"/>
    <col min="4" max="4" width="11.375" style="1" customWidth="1"/>
    <col min="5" max="5" width="14.5" style="1" customWidth="1"/>
    <col min="6" max="6" width="11.375" style="1" customWidth="1"/>
    <col min="7" max="7" width="14.5" style="3" customWidth="1"/>
    <col min="8" max="8" width="12.75" style="4" customWidth="1"/>
    <col min="9" max="9" width="10.25" style="1" customWidth="1"/>
    <col min="10" max="10" width="20.25" style="1" customWidth="1"/>
    <col min="11" max="11" width="9" style="1"/>
    <col min="12" max="12" width="18" style="1" customWidth="1"/>
    <col min="13" max="16384" width="9" style="1"/>
  </cols>
  <sheetData>
    <row r="1" ht="43" customHeight="1" spans="1:10">
      <c r="A1" s="5" t="s">
        <v>0</v>
      </c>
      <c r="B1" s="6"/>
      <c r="C1" s="6"/>
      <c r="D1" s="5"/>
      <c r="E1" s="5"/>
      <c r="F1" s="5"/>
      <c r="G1" s="7"/>
      <c r="H1" s="8"/>
      <c r="I1" s="5"/>
      <c r="J1" s="5"/>
    </row>
    <row r="2" ht="24" customHeight="1" spans="1:10">
      <c r="A2" s="9" t="s">
        <v>1</v>
      </c>
      <c r="B2" s="10" t="s">
        <v>2</v>
      </c>
      <c r="C2" s="10" t="s">
        <v>3</v>
      </c>
      <c r="D2" s="9" t="s">
        <v>4</v>
      </c>
      <c r="E2" s="9"/>
      <c r="F2" s="9" t="s">
        <v>5</v>
      </c>
      <c r="G2" s="11"/>
      <c r="H2" s="12" t="s">
        <v>6</v>
      </c>
      <c r="I2" s="9" t="s">
        <v>7</v>
      </c>
      <c r="J2" s="9" t="s">
        <v>8</v>
      </c>
    </row>
    <row r="3" ht="24" customHeight="1" spans="1:10">
      <c r="A3" s="9"/>
      <c r="B3" s="10"/>
      <c r="C3" s="10"/>
      <c r="D3" s="9" t="s">
        <v>9</v>
      </c>
      <c r="E3" s="9" t="s">
        <v>10</v>
      </c>
      <c r="F3" s="9" t="s">
        <v>9</v>
      </c>
      <c r="G3" s="11" t="s">
        <v>11</v>
      </c>
      <c r="H3" s="12"/>
      <c r="I3" s="9"/>
      <c r="J3" s="9"/>
    </row>
    <row r="4" ht="23" customHeight="1" spans="1:10">
      <c r="A4" s="13">
        <v>1</v>
      </c>
      <c r="B4" s="14">
        <v>20181208164</v>
      </c>
      <c r="C4" s="15" t="s">
        <v>12</v>
      </c>
      <c r="D4" s="16">
        <v>72.6</v>
      </c>
      <c r="E4" s="17">
        <f>D4*0.4</f>
        <v>29.04</v>
      </c>
      <c r="F4" s="13">
        <v>92.33</v>
      </c>
      <c r="G4" s="18">
        <f>F4*0.6</f>
        <v>55.398</v>
      </c>
      <c r="H4" s="19">
        <f>E4+G4</f>
        <v>84.438</v>
      </c>
      <c r="I4" s="13">
        <v>1</v>
      </c>
      <c r="J4" s="25"/>
    </row>
    <row r="5" ht="23" customHeight="1" spans="1:10">
      <c r="A5" s="13">
        <v>2</v>
      </c>
      <c r="B5" s="14">
        <v>20181208147</v>
      </c>
      <c r="C5" s="15" t="s">
        <v>13</v>
      </c>
      <c r="D5" s="16">
        <v>74.4</v>
      </c>
      <c r="E5" s="17">
        <f t="shared" ref="E5:E31" si="0">D5*0.4</f>
        <v>29.76</v>
      </c>
      <c r="F5" s="13">
        <v>90.33</v>
      </c>
      <c r="G5" s="18">
        <f t="shared" ref="G5:G31" si="1">F5*0.6</f>
        <v>54.198</v>
      </c>
      <c r="H5" s="19">
        <f t="shared" ref="H5:H31" si="2">E5+G5</f>
        <v>83.958</v>
      </c>
      <c r="I5" s="13">
        <v>2</v>
      </c>
      <c r="J5" s="25"/>
    </row>
    <row r="6" ht="23" customHeight="1" spans="1:10">
      <c r="A6" s="13">
        <v>3</v>
      </c>
      <c r="B6" s="14">
        <v>20181208061</v>
      </c>
      <c r="C6" s="15" t="s">
        <v>14</v>
      </c>
      <c r="D6" s="16">
        <v>69.7</v>
      </c>
      <c r="E6" s="17">
        <f t="shared" si="0"/>
        <v>27.88</v>
      </c>
      <c r="F6" s="13">
        <v>93</v>
      </c>
      <c r="G6" s="18">
        <f t="shared" si="1"/>
        <v>55.8</v>
      </c>
      <c r="H6" s="19">
        <f t="shared" si="2"/>
        <v>83.68</v>
      </c>
      <c r="I6" s="13">
        <v>3</v>
      </c>
      <c r="J6" s="25"/>
    </row>
    <row r="7" ht="23" customHeight="1" spans="1:10">
      <c r="A7" s="13">
        <v>4</v>
      </c>
      <c r="B7" s="14">
        <v>20181208175</v>
      </c>
      <c r="C7" s="15" t="s">
        <v>15</v>
      </c>
      <c r="D7" s="16">
        <v>71.9</v>
      </c>
      <c r="E7" s="17">
        <f t="shared" si="0"/>
        <v>28.76</v>
      </c>
      <c r="F7" s="13">
        <v>89.67</v>
      </c>
      <c r="G7" s="18">
        <f t="shared" si="1"/>
        <v>53.802</v>
      </c>
      <c r="H7" s="19">
        <f t="shared" si="2"/>
        <v>82.562</v>
      </c>
      <c r="I7" s="13">
        <v>4</v>
      </c>
      <c r="J7" s="25"/>
    </row>
    <row r="8" ht="23" customHeight="1" spans="1:10">
      <c r="A8" s="13">
        <v>5</v>
      </c>
      <c r="B8" s="14">
        <v>20181208011</v>
      </c>
      <c r="C8" s="15" t="s">
        <v>16</v>
      </c>
      <c r="D8" s="16">
        <v>72.6</v>
      </c>
      <c r="E8" s="17">
        <f t="shared" si="0"/>
        <v>29.04</v>
      </c>
      <c r="F8" s="13">
        <v>89</v>
      </c>
      <c r="G8" s="18">
        <f t="shared" si="1"/>
        <v>53.4</v>
      </c>
      <c r="H8" s="19">
        <f t="shared" si="2"/>
        <v>82.44</v>
      </c>
      <c r="I8" s="13">
        <v>5</v>
      </c>
      <c r="J8" s="25"/>
    </row>
    <row r="9" ht="23" customHeight="1" spans="1:10">
      <c r="A9" s="13">
        <v>6</v>
      </c>
      <c r="B9" s="14">
        <v>20181208201</v>
      </c>
      <c r="C9" s="15" t="s">
        <v>17</v>
      </c>
      <c r="D9" s="16">
        <v>66.9</v>
      </c>
      <c r="E9" s="17">
        <f t="shared" si="0"/>
        <v>26.76</v>
      </c>
      <c r="F9" s="13">
        <v>91.67</v>
      </c>
      <c r="G9" s="18">
        <f t="shared" si="1"/>
        <v>55.002</v>
      </c>
      <c r="H9" s="19">
        <f t="shared" si="2"/>
        <v>81.762</v>
      </c>
      <c r="I9" s="13">
        <v>6</v>
      </c>
      <c r="J9" s="25"/>
    </row>
    <row r="10" ht="23" customHeight="1" spans="1:10">
      <c r="A10" s="13">
        <v>7</v>
      </c>
      <c r="B10" s="14">
        <v>20181208037</v>
      </c>
      <c r="C10" s="15" t="s">
        <v>18</v>
      </c>
      <c r="D10" s="16">
        <v>72.4</v>
      </c>
      <c r="E10" s="17">
        <f t="shared" si="0"/>
        <v>28.96</v>
      </c>
      <c r="F10" s="13">
        <v>87.33</v>
      </c>
      <c r="G10" s="18">
        <f t="shared" si="1"/>
        <v>52.398</v>
      </c>
      <c r="H10" s="19">
        <f t="shared" si="2"/>
        <v>81.358</v>
      </c>
      <c r="I10" s="13">
        <v>7</v>
      </c>
      <c r="J10" s="25"/>
    </row>
    <row r="11" ht="23" customHeight="1" spans="1:10">
      <c r="A11" s="13">
        <v>8</v>
      </c>
      <c r="B11" s="14">
        <v>20181208198</v>
      </c>
      <c r="C11" s="15" t="s">
        <v>19</v>
      </c>
      <c r="D11" s="16">
        <v>67.4</v>
      </c>
      <c r="E11" s="17">
        <f t="shared" si="0"/>
        <v>26.96</v>
      </c>
      <c r="F11" s="13">
        <v>89</v>
      </c>
      <c r="G11" s="18">
        <f t="shared" si="1"/>
        <v>53.4</v>
      </c>
      <c r="H11" s="19">
        <f t="shared" si="2"/>
        <v>80.36</v>
      </c>
      <c r="I11" s="13">
        <v>8</v>
      </c>
      <c r="J11" s="25"/>
    </row>
    <row r="12" ht="23" customHeight="1" spans="1:10">
      <c r="A12" s="13">
        <v>9</v>
      </c>
      <c r="B12" s="14">
        <v>20181208090</v>
      </c>
      <c r="C12" s="15" t="s">
        <v>20</v>
      </c>
      <c r="D12" s="16">
        <v>72.4</v>
      </c>
      <c r="E12" s="17">
        <f t="shared" si="0"/>
        <v>28.96</v>
      </c>
      <c r="F12" s="13">
        <v>85.67</v>
      </c>
      <c r="G12" s="18">
        <f t="shared" si="1"/>
        <v>51.402</v>
      </c>
      <c r="H12" s="19">
        <f t="shared" si="2"/>
        <v>80.362</v>
      </c>
      <c r="I12" s="13">
        <v>9</v>
      </c>
      <c r="J12" s="25"/>
    </row>
    <row r="13" ht="23" customHeight="1" spans="1:10">
      <c r="A13" s="13">
        <v>10</v>
      </c>
      <c r="B13" s="14">
        <v>20181208074</v>
      </c>
      <c r="C13" s="15" t="s">
        <v>21</v>
      </c>
      <c r="D13" s="16">
        <v>69.7</v>
      </c>
      <c r="E13" s="17">
        <f t="shared" si="0"/>
        <v>27.88</v>
      </c>
      <c r="F13" s="13">
        <v>87.33</v>
      </c>
      <c r="G13" s="18">
        <f t="shared" si="1"/>
        <v>52.398</v>
      </c>
      <c r="H13" s="19">
        <f t="shared" si="2"/>
        <v>80.278</v>
      </c>
      <c r="I13" s="13">
        <v>10</v>
      </c>
      <c r="J13" s="25"/>
    </row>
    <row r="14" ht="23" customHeight="1" spans="1:10">
      <c r="A14" s="13">
        <v>11</v>
      </c>
      <c r="B14" s="14">
        <v>20181208012</v>
      </c>
      <c r="C14" s="15" t="s">
        <v>22</v>
      </c>
      <c r="D14" s="16">
        <v>68.3</v>
      </c>
      <c r="E14" s="17">
        <f t="shared" si="0"/>
        <v>27.32</v>
      </c>
      <c r="F14" s="13">
        <v>87.67</v>
      </c>
      <c r="G14" s="18">
        <f t="shared" si="1"/>
        <v>52.602</v>
      </c>
      <c r="H14" s="19">
        <f t="shared" si="2"/>
        <v>79.922</v>
      </c>
      <c r="I14" s="13">
        <v>11</v>
      </c>
      <c r="J14" s="25"/>
    </row>
    <row r="15" ht="23" customHeight="1" spans="1:10">
      <c r="A15" s="13">
        <v>12</v>
      </c>
      <c r="B15" s="14">
        <v>20181208151</v>
      </c>
      <c r="C15" s="15" t="s">
        <v>23</v>
      </c>
      <c r="D15" s="16">
        <v>71.8</v>
      </c>
      <c r="E15" s="17">
        <f t="shared" si="0"/>
        <v>28.72</v>
      </c>
      <c r="F15" s="13">
        <v>84.33</v>
      </c>
      <c r="G15" s="18">
        <f t="shared" si="1"/>
        <v>50.598</v>
      </c>
      <c r="H15" s="19">
        <f t="shared" si="2"/>
        <v>79.318</v>
      </c>
      <c r="I15" s="13">
        <v>12</v>
      </c>
      <c r="J15" s="25"/>
    </row>
    <row r="16" ht="23" customHeight="1" spans="1:10">
      <c r="A16" s="13">
        <v>13</v>
      </c>
      <c r="B16" s="14">
        <v>20181208032</v>
      </c>
      <c r="C16" s="15" t="s">
        <v>24</v>
      </c>
      <c r="D16" s="16">
        <v>68.7</v>
      </c>
      <c r="E16" s="17">
        <f t="shared" si="0"/>
        <v>27.48</v>
      </c>
      <c r="F16" s="13">
        <v>86</v>
      </c>
      <c r="G16" s="18">
        <f t="shared" si="1"/>
        <v>51.6</v>
      </c>
      <c r="H16" s="19">
        <f t="shared" si="2"/>
        <v>79.08</v>
      </c>
      <c r="I16" s="13">
        <v>13</v>
      </c>
      <c r="J16" s="25"/>
    </row>
    <row r="17" ht="23" customHeight="1" spans="1:10">
      <c r="A17" s="13">
        <v>14</v>
      </c>
      <c r="B17" s="14">
        <v>20181208104</v>
      </c>
      <c r="C17" s="15" t="s">
        <v>25</v>
      </c>
      <c r="D17" s="16">
        <v>72.1</v>
      </c>
      <c r="E17" s="17">
        <f t="shared" si="0"/>
        <v>28.84</v>
      </c>
      <c r="F17" s="13">
        <v>83</v>
      </c>
      <c r="G17" s="18">
        <f t="shared" si="1"/>
        <v>49.8</v>
      </c>
      <c r="H17" s="19">
        <f t="shared" si="2"/>
        <v>78.64</v>
      </c>
      <c r="I17" s="13">
        <v>14</v>
      </c>
      <c r="J17" s="25"/>
    </row>
    <row r="18" ht="23" customHeight="1" spans="1:10">
      <c r="A18" s="13">
        <v>15</v>
      </c>
      <c r="B18" s="14">
        <v>20181208043</v>
      </c>
      <c r="C18" s="15" t="s">
        <v>26</v>
      </c>
      <c r="D18" s="16">
        <v>68.7</v>
      </c>
      <c r="E18" s="17">
        <f t="shared" si="0"/>
        <v>27.48</v>
      </c>
      <c r="F18" s="13">
        <v>84.33</v>
      </c>
      <c r="G18" s="18">
        <f t="shared" si="1"/>
        <v>50.598</v>
      </c>
      <c r="H18" s="19">
        <f t="shared" si="2"/>
        <v>78.078</v>
      </c>
      <c r="I18" s="13">
        <v>15</v>
      </c>
      <c r="J18" s="25"/>
    </row>
    <row r="19" ht="23" customHeight="1" spans="1:10">
      <c r="A19" s="13">
        <v>16</v>
      </c>
      <c r="B19" s="14">
        <v>20181208207</v>
      </c>
      <c r="C19" s="15" t="s">
        <v>27</v>
      </c>
      <c r="D19" s="16">
        <v>72.3</v>
      </c>
      <c r="E19" s="17">
        <f t="shared" si="0"/>
        <v>28.92</v>
      </c>
      <c r="F19" s="13">
        <v>80.67</v>
      </c>
      <c r="G19" s="18">
        <f t="shared" si="1"/>
        <v>48.402</v>
      </c>
      <c r="H19" s="19">
        <f t="shared" si="2"/>
        <v>77.322</v>
      </c>
      <c r="I19" s="13">
        <v>16</v>
      </c>
      <c r="J19" s="25"/>
    </row>
    <row r="20" ht="23" customHeight="1" spans="1:10">
      <c r="A20" s="13">
        <v>17</v>
      </c>
      <c r="B20" s="14">
        <v>20181208106</v>
      </c>
      <c r="C20" s="15" t="s">
        <v>28</v>
      </c>
      <c r="D20" s="16">
        <v>69.1</v>
      </c>
      <c r="E20" s="17">
        <f t="shared" si="0"/>
        <v>27.64</v>
      </c>
      <c r="F20" s="13">
        <v>82.33</v>
      </c>
      <c r="G20" s="18">
        <f t="shared" si="1"/>
        <v>49.398</v>
      </c>
      <c r="H20" s="19">
        <f t="shared" si="2"/>
        <v>77.038</v>
      </c>
      <c r="I20" s="13">
        <v>17</v>
      </c>
      <c r="J20" s="25"/>
    </row>
    <row r="21" ht="23" customHeight="1" spans="1:10">
      <c r="A21" s="13">
        <v>18</v>
      </c>
      <c r="B21" s="14">
        <v>20181208195</v>
      </c>
      <c r="C21" s="15" t="s">
        <v>29</v>
      </c>
      <c r="D21" s="16">
        <v>67.1</v>
      </c>
      <c r="E21" s="17">
        <f t="shared" si="0"/>
        <v>26.84</v>
      </c>
      <c r="F21" s="13">
        <v>82.67</v>
      </c>
      <c r="G21" s="18">
        <f t="shared" si="1"/>
        <v>49.602</v>
      </c>
      <c r="H21" s="19">
        <f t="shared" si="2"/>
        <v>76.442</v>
      </c>
      <c r="I21" s="13">
        <v>18</v>
      </c>
      <c r="J21" s="25"/>
    </row>
    <row r="22" ht="23" customHeight="1" spans="1:10">
      <c r="A22" s="13">
        <v>19</v>
      </c>
      <c r="B22" s="14">
        <v>20181208115</v>
      </c>
      <c r="C22" s="15" t="s">
        <v>30</v>
      </c>
      <c r="D22" s="16">
        <v>65.3</v>
      </c>
      <c r="E22" s="17">
        <f t="shared" si="0"/>
        <v>26.12</v>
      </c>
      <c r="F22" s="13">
        <v>83</v>
      </c>
      <c r="G22" s="18">
        <f t="shared" si="1"/>
        <v>49.8</v>
      </c>
      <c r="H22" s="19">
        <f t="shared" si="2"/>
        <v>75.92</v>
      </c>
      <c r="I22" s="13">
        <v>19</v>
      </c>
      <c r="J22" s="13"/>
    </row>
    <row r="23" ht="23" customHeight="1" spans="1:10">
      <c r="A23" s="13">
        <v>20</v>
      </c>
      <c r="B23" s="14">
        <v>20181208059</v>
      </c>
      <c r="C23" s="20" t="s">
        <v>31</v>
      </c>
      <c r="D23" s="16">
        <v>68.2</v>
      </c>
      <c r="E23" s="21">
        <f t="shared" si="0"/>
        <v>27.28</v>
      </c>
      <c r="F23" s="22">
        <v>80.33</v>
      </c>
      <c r="G23" s="23">
        <f t="shared" si="1"/>
        <v>48.198</v>
      </c>
      <c r="H23" s="24">
        <f t="shared" si="2"/>
        <v>75.478</v>
      </c>
      <c r="I23" s="13">
        <v>20</v>
      </c>
      <c r="J23" s="22"/>
    </row>
    <row r="24" ht="23" customHeight="1" spans="1:10">
      <c r="A24" s="13">
        <v>21</v>
      </c>
      <c r="B24" s="14">
        <v>20181208187</v>
      </c>
      <c r="C24" s="15" t="s">
        <v>32</v>
      </c>
      <c r="D24" s="16">
        <v>65.1</v>
      </c>
      <c r="E24" s="21">
        <f t="shared" si="0"/>
        <v>26.04</v>
      </c>
      <c r="F24" s="22">
        <v>82</v>
      </c>
      <c r="G24" s="23">
        <f t="shared" si="1"/>
        <v>49.2</v>
      </c>
      <c r="H24" s="24">
        <f t="shared" si="2"/>
        <v>75.24</v>
      </c>
      <c r="I24" s="13">
        <v>21</v>
      </c>
      <c r="J24" s="22"/>
    </row>
    <row r="25" ht="23" customHeight="1" spans="1:10">
      <c r="A25" s="13">
        <v>22</v>
      </c>
      <c r="B25" s="14">
        <v>20181208183</v>
      </c>
      <c r="C25" s="15" t="s">
        <v>33</v>
      </c>
      <c r="D25" s="16">
        <v>66.4</v>
      </c>
      <c r="E25" s="21">
        <f t="shared" si="0"/>
        <v>26.56</v>
      </c>
      <c r="F25" s="22">
        <v>81</v>
      </c>
      <c r="G25" s="23">
        <f t="shared" si="1"/>
        <v>48.6</v>
      </c>
      <c r="H25" s="24">
        <f t="shared" si="2"/>
        <v>75.16</v>
      </c>
      <c r="I25" s="13">
        <v>22</v>
      </c>
      <c r="J25" s="22"/>
    </row>
    <row r="26" ht="23" customHeight="1" spans="1:10">
      <c r="A26" s="13">
        <v>23</v>
      </c>
      <c r="B26" s="14">
        <v>20181208143</v>
      </c>
      <c r="C26" s="15" t="s">
        <v>34</v>
      </c>
      <c r="D26" s="16">
        <v>65.4</v>
      </c>
      <c r="E26" s="21">
        <f t="shared" si="0"/>
        <v>26.16</v>
      </c>
      <c r="F26" s="22">
        <v>81.33</v>
      </c>
      <c r="G26" s="23">
        <f t="shared" si="1"/>
        <v>48.798</v>
      </c>
      <c r="H26" s="24">
        <f t="shared" si="2"/>
        <v>74.958</v>
      </c>
      <c r="I26" s="13">
        <v>23</v>
      </c>
      <c r="J26" s="22"/>
    </row>
    <row r="27" ht="23" customHeight="1" spans="1:10">
      <c r="A27" s="13">
        <v>24</v>
      </c>
      <c r="B27" s="14">
        <v>20181208139</v>
      </c>
      <c r="C27" s="15" t="s">
        <v>35</v>
      </c>
      <c r="D27" s="16">
        <v>67.9</v>
      </c>
      <c r="E27" s="21">
        <f t="shared" si="0"/>
        <v>27.16</v>
      </c>
      <c r="F27" s="22">
        <v>79.67</v>
      </c>
      <c r="G27" s="23">
        <f t="shared" si="1"/>
        <v>47.802</v>
      </c>
      <c r="H27" s="24">
        <f t="shared" si="2"/>
        <v>74.962</v>
      </c>
      <c r="I27" s="13">
        <v>24</v>
      </c>
      <c r="J27" s="22"/>
    </row>
    <row r="28" ht="23" customHeight="1" spans="1:10">
      <c r="A28" s="13">
        <v>25</v>
      </c>
      <c r="B28" s="14">
        <v>20181208116</v>
      </c>
      <c r="C28" s="15" t="s">
        <v>36</v>
      </c>
      <c r="D28" s="16">
        <v>68.2</v>
      </c>
      <c r="E28" s="21">
        <f t="shared" si="0"/>
        <v>27.28</v>
      </c>
      <c r="F28" s="22">
        <v>79</v>
      </c>
      <c r="G28" s="23">
        <f t="shared" si="1"/>
        <v>47.4</v>
      </c>
      <c r="H28" s="24">
        <f t="shared" si="2"/>
        <v>74.68</v>
      </c>
      <c r="I28" s="13">
        <v>25</v>
      </c>
      <c r="J28" s="22"/>
    </row>
    <row r="29" ht="23" customHeight="1" spans="1:10">
      <c r="A29" s="13">
        <v>26</v>
      </c>
      <c r="B29" s="14">
        <v>20181208150</v>
      </c>
      <c r="C29" s="15" t="s">
        <v>37</v>
      </c>
      <c r="D29" s="16">
        <v>68.6</v>
      </c>
      <c r="E29" s="21">
        <f t="shared" si="0"/>
        <v>27.44</v>
      </c>
      <c r="F29" s="22">
        <v>78.67</v>
      </c>
      <c r="G29" s="23">
        <f t="shared" si="1"/>
        <v>47.202</v>
      </c>
      <c r="H29" s="24">
        <f t="shared" si="2"/>
        <v>74.642</v>
      </c>
      <c r="I29" s="13">
        <v>26</v>
      </c>
      <c r="J29" s="22"/>
    </row>
    <row r="30" ht="23" customHeight="1" spans="1:10">
      <c r="A30" s="13">
        <v>27</v>
      </c>
      <c r="B30" s="14">
        <v>20181208138</v>
      </c>
      <c r="C30" s="15" t="s">
        <v>38</v>
      </c>
      <c r="D30" s="16">
        <v>65.1</v>
      </c>
      <c r="E30" s="21">
        <f t="shared" si="0"/>
        <v>26.04</v>
      </c>
      <c r="F30" s="22">
        <v>80.67</v>
      </c>
      <c r="G30" s="23">
        <f t="shared" si="1"/>
        <v>48.402</v>
      </c>
      <c r="H30" s="24">
        <f t="shared" si="2"/>
        <v>74.442</v>
      </c>
      <c r="I30" s="13">
        <v>27</v>
      </c>
      <c r="J30" s="22"/>
    </row>
    <row r="31" ht="23" customHeight="1" spans="1:10">
      <c r="A31" s="13">
        <v>28</v>
      </c>
      <c r="B31" s="14">
        <v>20181208180</v>
      </c>
      <c r="C31" s="15" t="s">
        <v>39</v>
      </c>
      <c r="D31" s="16">
        <v>72.3</v>
      </c>
      <c r="E31" s="21">
        <f t="shared" si="0"/>
        <v>28.92</v>
      </c>
      <c r="F31" s="22" t="s">
        <v>40</v>
      </c>
      <c r="G31" s="23">
        <v>0</v>
      </c>
      <c r="H31" s="24">
        <f t="shared" si="2"/>
        <v>28.92</v>
      </c>
      <c r="I31" s="13">
        <v>28</v>
      </c>
      <c r="J31" s="22"/>
    </row>
    <row r="35" spans="6:6">
      <c r="F35" s="3"/>
    </row>
  </sheetData>
  <autoFilter ref="A3:J31">
    <extLst/>
  </autoFilter>
  <sortState ref="A4:L31">
    <sortCondition ref="H4:H31" descending="1"/>
  </sortState>
  <mergeCells count="9">
    <mergeCell ref="A1:J1"/>
    <mergeCell ref="D2:E2"/>
    <mergeCell ref="F2:G2"/>
    <mergeCell ref="A2:A3"/>
    <mergeCell ref="B2:B3"/>
    <mergeCell ref="C2:C3"/>
    <mergeCell ref="H2:H3"/>
    <mergeCell ref="I2:I3"/>
    <mergeCell ref="J2:J3"/>
  </mergeCells>
  <pageMargins left="0.751388888888889" right="0.751388888888889" top="0.471527777777778" bottom="0.47152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语文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荣通人力办公室</cp:lastModifiedBy>
  <dcterms:created xsi:type="dcterms:W3CDTF">2018-12-17T01:46:00Z</dcterms:created>
  <dcterms:modified xsi:type="dcterms:W3CDTF">2018-12-18T04:13:11Z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2052-11.1.0.8306</vt:lpwstr>
  </property>
  <property fmtid="{D5CDD505-2E9C-101B-9397-08002B2CF9AE}" pid="3" name="KSORubyTemplateID" linkTarget="0">
    <vt:lpwstr>20</vt:lpwstr>
  </property>
</Properties>
</file>