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00" windowHeight="7725"/>
  </bookViews>
  <sheets>
    <sheet name="体育" sheetId="6" r:id="rId1"/>
  </sheets>
  <definedNames>
    <definedName name="_xlnm._FilterDatabase" localSheetId="0" hidden="1">体育!$A$3:$J$12</definedName>
  </definedNames>
  <calcPr calcId="144525"/>
</workbook>
</file>

<file path=xl/sharedStrings.xml><?xml version="1.0" encoding="utf-8"?>
<sst xmlns="http://schemas.openxmlformats.org/spreadsheetml/2006/main" count="21">
  <si>
    <t>长治市荣通人力资源有限公司公开招聘武乡县政府购买服务性岗位教师人员成绩汇总表（体育）</t>
  </si>
  <si>
    <t>序号</t>
  </si>
  <si>
    <t>准考证号</t>
  </si>
  <si>
    <t>姓名</t>
  </si>
  <si>
    <t>笔试成绩</t>
  </si>
  <si>
    <t>面试成绩</t>
  </si>
  <si>
    <t>综合成绩</t>
  </si>
  <si>
    <t>排名</t>
  </si>
  <si>
    <t>备注</t>
  </si>
  <si>
    <t>成绩</t>
  </si>
  <si>
    <t>权重（40%）</t>
  </si>
  <si>
    <t>权重（60%）</t>
  </si>
  <si>
    <t>安林</t>
  </si>
  <si>
    <t>王运</t>
  </si>
  <si>
    <t>李艳</t>
  </si>
  <si>
    <t>牛晓会</t>
  </si>
  <si>
    <t>董文峰</t>
  </si>
  <si>
    <t>程亚勋</t>
  </si>
  <si>
    <t>张鹏霞</t>
  </si>
  <si>
    <t>袁佳炜</t>
  </si>
  <si>
    <t>韩芬</t>
  </si>
</sst>
</file>

<file path=xl/styles.xml><?xml version="1.0" encoding="utf-8"?>
<styleSheet xmlns="http://schemas.openxmlformats.org/spreadsheetml/2006/main">
  <numFmts count="7">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 numFmtId="177" formatCode="0.00_);\(0.00\)"/>
    <numFmt numFmtId="178" formatCode="0.00;[Red]0.00"/>
  </numFmts>
  <fonts count="25">
    <font>
      <sz val="11"/>
      <color theme="1"/>
      <name val="宋体"/>
      <charset val="134"/>
      <scheme val="minor"/>
    </font>
    <font>
      <sz val="11"/>
      <name val="宋体"/>
      <charset val="134"/>
      <scheme val="minor"/>
    </font>
    <font>
      <b/>
      <sz val="16"/>
      <name val="宋体"/>
      <charset val="134"/>
      <scheme val="minor"/>
    </font>
    <font>
      <b/>
      <sz val="11"/>
      <name val="宋体"/>
      <charset val="134"/>
      <scheme val="minor"/>
    </font>
    <font>
      <sz val="12"/>
      <name val="宋体"/>
      <charset val="134"/>
    </font>
    <font>
      <sz val="12"/>
      <name val="宋体"/>
      <charset val="134"/>
      <scheme val="minor"/>
    </font>
    <font>
      <sz val="11"/>
      <color theme="1"/>
      <name val="宋体"/>
      <charset val="0"/>
      <scheme val="minor"/>
    </font>
    <font>
      <sz val="11"/>
      <color theme="0"/>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rgb="FF9C6500"/>
      <name val="宋体"/>
      <charset val="0"/>
      <scheme val="minor"/>
    </font>
    <font>
      <sz val="11"/>
      <color rgb="FF3F3F76"/>
      <name val="宋体"/>
      <charset val="0"/>
      <scheme val="minor"/>
    </font>
    <font>
      <u/>
      <sz val="11"/>
      <color rgb="FF0000FF"/>
      <name val="宋体"/>
      <charset val="0"/>
      <scheme val="minor"/>
    </font>
    <font>
      <b/>
      <sz val="11"/>
      <color rgb="FF3F3F3F"/>
      <name val="宋体"/>
      <charset val="0"/>
      <scheme val="minor"/>
    </font>
    <font>
      <sz val="11"/>
      <color rgb="FFFF0000"/>
      <name val="宋体"/>
      <charset val="0"/>
      <scheme val="minor"/>
    </font>
    <font>
      <b/>
      <sz val="11"/>
      <color rgb="FFFA7D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s>
  <fills count="33">
    <fill>
      <patternFill patternType="none"/>
    </fill>
    <fill>
      <patternFill patternType="gray125"/>
    </fill>
    <fill>
      <patternFill patternType="solid">
        <fgColor theme="8" tint="0.799981688894314"/>
        <bgColor indexed="64"/>
      </patternFill>
    </fill>
    <fill>
      <patternFill patternType="solid">
        <fgColor theme="5" tint="0.399975585192419"/>
        <bgColor indexed="64"/>
      </patternFill>
    </fill>
    <fill>
      <patternFill patternType="solid">
        <fgColor theme="9"/>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6"/>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theme="8"/>
        <bgColor indexed="64"/>
      </patternFill>
    </fill>
    <fill>
      <patternFill patternType="solid">
        <fgColor theme="5" tint="0.599993896298105"/>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theme="6" tint="0.399975585192419"/>
        <bgColor indexed="64"/>
      </patternFill>
    </fill>
    <fill>
      <patternFill patternType="solid">
        <fgColor theme="4"/>
        <bgColor indexed="64"/>
      </patternFill>
    </fill>
    <fill>
      <patternFill patternType="solid">
        <fgColor rgb="FFF2F2F2"/>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A5A5A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9" borderId="0" applyNumberFormat="0" applyBorder="0" applyAlignment="0" applyProtection="0">
      <alignment vertical="center"/>
    </xf>
    <xf numFmtId="0" fontId="12" fillId="15"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5" borderId="0" applyNumberFormat="0" applyBorder="0" applyAlignment="0" applyProtection="0">
      <alignment vertical="center"/>
    </xf>
    <xf numFmtId="0" fontId="10" fillId="12" borderId="0" applyNumberFormat="0" applyBorder="0" applyAlignment="0" applyProtection="0">
      <alignment vertical="center"/>
    </xf>
    <xf numFmtId="43" fontId="0" fillId="0" borderId="0" applyFont="0" applyFill="0" applyBorder="0" applyAlignment="0" applyProtection="0">
      <alignment vertical="center"/>
    </xf>
    <xf numFmtId="0" fontId="7" fillId="16"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14" borderId="2" applyNumberFormat="0" applyFont="0" applyAlignment="0" applyProtection="0">
      <alignment vertical="center"/>
    </xf>
    <xf numFmtId="0" fontId="7" fillId="3" borderId="0" applyNumberFormat="0" applyBorder="0" applyAlignment="0" applyProtection="0">
      <alignment vertical="center"/>
    </xf>
    <xf numFmtId="0" fontId="8"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1" fillId="0" borderId="7" applyNumberFormat="0" applyFill="0" applyAlignment="0" applyProtection="0">
      <alignment vertical="center"/>
    </xf>
    <xf numFmtId="0" fontId="23" fillId="0" borderId="7" applyNumberFormat="0" applyFill="0" applyAlignment="0" applyProtection="0">
      <alignment vertical="center"/>
    </xf>
    <xf numFmtId="0" fontId="7" fillId="22" borderId="0" applyNumberFormat="0" applyBorder="0" applyAlignment="0" applyProtection="0">
      <alignment vertical="center"/>
    </xf>
    <xf numFmtId="0" fontId="8" fillId="0" borderId="9" applyNumberFormat="0" applyFill="0" applyAlignment="0" applyProtection="0">
      <alignment vertical="center"/>
    </xf>
    <xf numFmtId="0" fontId="7" fillId="27" borderId="0" applyNumberFormat="0" applyBorder="0" applyAlignment="0" applyProtection="0">
      <alignment vertical="center"/>
    </xf>
    <xf numFmtId="0" fontId="14" fillId="18" borderId="4" applyNumberFormat="0" applyAlignment="0" applyProtection="0">
      <alignment vertical="center"/>
    </xf>
    <xf numFmtId="0" fontId="16" fillId="18" borderId="3" applyNumberFormat="0" applyAlignment="0" applyProtection="0">
      <alignment vertical="center"/>
    </xf>
    <xf numFmtId="0" fontId="18" fillId="21" borderId="5" applyNumberFormat="0" applyAlignment="0" applyProtection="0">
      <alignment vertical="center"/>
    </xf>
    <xf numFmtId="0" fontId="6" fillId="29" borderId="0" applyNumberFormat="0" applyBorder="0" applyAlignment="0" applyProtection="0">
      <alignment vertical="center"/>
    </xf>
    <xf numFmtId="0" fontId="7" fillId="23" borderId="0" applyNumberFormat="0" applyBorder="0" applyAlignment="0" applyProtection="0">
      <alignment vertical="center"/>
    </xf>
    <xf numFmtId="0" fontId="20" fillId="0" borderId="6" applyNumberFormat="0" applyFill="0" applyAlignment="0" applyProtection="0">
      <alignment vertical="center"/>
    </xf>
    <xf numFmtId="0" fontId="22" fillId="0" borderId="8" applyNumberFormat="0" applyFill="0" applyAlignment="0" applyProtection="0">
      <alignment vertical="center"/>
    </xf>
    <xf numFmtId="0" fontId="24" fillId="25" borderId="0" applyNumberFormat="0" applyBorder="0" applyAlignment="0" applyProtection="0">
      <alignment vertical="center"/>
    </xf>
    <xf numFmtId="0" fontId="11" fillId="13" borderId="0" applyNumberFormat="0" applyBorder="0" applyAlignment="0" applyProtection="0">
      <alignment vertical="center"/>
    </xf>
    <xf numFmtId="0" fontId="6" fillId="2" borderId="0" applyNumberFormat="0" applyBorder="0" applyAlignment="0" applyProtection="0">
      <alignment vertical="center"/>
    </xf>
    <xf numFmtId="0" fontId="7" fillId="17"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4" borderId="0" applyNumberFormat="0" applyBorder="0" applyAlignment="0" applyProtection="0">
      <alignment vertical="center"/>
    </xf>
    <xf numFmtId="0" fontId="6" fillId="11" borderId="0" applyNumberFormat="0" applyBorder="0" applyAlignment="0" applyProtection="0">
      <alignment vertical="center"/>
    </xf>
    <xf numFmtId="0" fontId="7" fillId="7" borderId="0" applyNumberFormat="0" applyBorder="0" applyAlignment="0" applyProtection="0">
      <alignment vertical="center"/>
    </xf>
    <xf numFmtId="0" fontId="7" fillId="30" borderId="0" applyNumberFormat="0" applyBorder="0" applyAlignment="0" applyProtection="0">
      <alignment vertical="center"/>
    </xf>
    <xf numFmtId="0" fontId="6" fillId="28" borderId="0" applyNumberFormat="0" applyBorder="0" applyAlignment="0" applyProtection="0">
      <alignment vertical="center"/>
    </xf>
    <xf numFmtId="0" fontId="6" fillId="32" borderId="0" applyNumberFormat="0" applyBorder="0" applyAlignment="0" applyProtection="0">
      <alignment vertical="center"/>
    </xf>
    <xf numFmtId="0" fontId="7" fillId="10" borderId="0" applyNumberFormat="0" applyBorder="0" applyAlignment="0" applyProtection="0">
      <alignment vertical="center"/>
    </xf>
    <xf numFmtId="0" fontId="6" fillId="6" borderId="0" applyNumberFormat="0" applyBorder="0" applyAlignment="0" applyProtection="0">
      <alignment vertical="center"/>
    </xf>
    <xf numFmtId="0" fontId="7" fillId="8" borderId="0" applyNumberFormat="0" applyBorder="0" applyAlignment="0" applyProtection="0">
      <alignment vertical="center"/>
    </xf>
    <xf numFmtId="0" fontId="7" fillId="4" borderId="0" applyNumberFormat="0" applyBorder="0" applyAlignment="0" applyProtection="0">
      <alignment vertical="center"/>
    </xf>
    <xf numFmtId="0" fontId="6" fillId="31" borderId="0" applyNumberFormat="0" applyBorder="0" applyAlignment="0" applyProtection="0">
      <alignment vertical="center"/>
    </xf>
    <xf numFmtId="0" fontId="7" fillId="26" borderId="0" applyNumberFormat="0" applyBorder="0" applyAlignment="0" applyProtection="0">
      <alignment vertical="center"/>
    </xf>
  </cellStyleXfs>
  <cellXfs count="22">
    <xf numFmtId="0" fontId="0" fillId="0" borderId="0" xfId="0">
      <alignment vertical="center"/>
    </xf>
    <xf numFmtId="0" fontId="1" fillId="0" borderId="0" xfId="0" applyFont="1">
      <alignment vertical="center"/>
    </xf>
    <xf numFmtId="0" fontId="1" fillId="0" borderId="0" xfId="0" applyFont="1" applyFill="1">
      <alignment vertical="center"/>
    </xf>
    <xf numFmtId="178" fontId="1" fillId="0" borderId="0" xfId="0" applyNumberFormat="1" applyFont="1">
      <alignment vertical="center"/>
    </xf>
    <xf numFmtId="177" fontId="1" fillId="0" borderId="0" xfId="0" applyNumberFormat="1" applyFont="1">
      <alignment vertical="center"/>
    </xf>
    <xf numFmtId="0" fontId="2" fillId="0" borderId="0" xfId="0" applyFont="1" applyAlignment="1">
      <alignment horizontal="center" vertical="center"/>
    </xf>
    <xf numFmtId="0" fontId="2" fillId="0" borderId="0" xfId="0" applyFont="1" applyFill="1" applyAlignment="1">
      <alignment horizontal="center" vertical="center"/>
    </xf>
    <xf numFmtId="178" fontId="2" fillId="0" borderId="0" xfId="0" applyNumberFormat="1" applyFont="1" applyAlignment="1">
      <alignment horizontal="center" vertical="center"/>
    </xf>
    <xf numFmtId="177" fontId="2" fillId="0" borderId="0" xfId="0" applyNumberFormat="1" applyFont="1" applyAlignment="1">
      <alignment horizontal="center" vertical="center"/>
    </xf>
    <xf numFmtId="0" fontId="3" fillId="0" borderId="1" xfId="0" applyFont="1" applyBorder="1" applyAlignment="1">
      <alignment horizontal="center" vertical="center"/>
    </xf>
    <xf numFmtId="0" fontId="3" fillId="0" borderId="1" xfId="0" applyFont="1" applyFill="1" applyBorder="1" applyAlignment="1">
      <alignment horizontal="center" vertical="center"/>
    </xf>
    <xf numFmtId="178" fontId="3" fillId="0" borderId="1" xfId="0" applyNumberFormat="1" applyFont="1" applyBorder="1" applyAlignment="1">
      <alignment horizontal="center" vertical="center"/>
    </xf>
    <xf numFmtId="177" fontId="3" fillId="0" borderId="1" xfId="0" applyNumberFormat="1" applyFont="1" applyBorder="1" applyAlignment="1">
      <alignment horizontal="center" vertical="center"/>
    </xf>
    <xf numFmtId="0" fontId="1" fillId="0" borderId="1" xfId="0" applyFont="1" applyBorder="1" applyAlignment="1">
      <alignment horizontal="center" vertical="center"/>
    </xf>
    <xf numFmtId="0"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176" fontId="4" fillId="0" borderId="1" xfId="0" applyNumberFormat="1" applyFont="1" applyFill="1" applyBorder="1" applyAlignment="1">
      <alignment horizontal="center" vertical="center"/>
    </xf>
    <xf numFmtId="0"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178" fontId="1" fillId="0" borderId="1" xfId="0" applyNumberFormat="1" applyFont="1" applyFill="1" applyBorder="1" applyAlignment="1">
      <alignment horizontal="center" vertical="center"/>
    </xf>
    <xf numFmtId="177" fontId="1" fillId="0" borderId="1" xfId="0" applyNumberFormat="1" applyFont="1" applyFill="1" applyBorder="1" applyAlignment="1">
      <alignment horizontal="center" vertical="center"/>
    </xf>
    <xf numFmtId="0" fontId="1" fillId="0" borderId="1" xfId="0" applyFont="1" applyFill="1" applyBorder="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2"/>
  <sheetViews>
    <sheetView tabSelected="1" workbookViewId="0">
      <selection activeCell="I4" sqref="I4:I12"/>
    </sheetView>
  </sheetViews>
  <sheetFormatPr defaultColWidth="9" defaultRowHeight="13.5"/>
  <cols>
    <col min="1" max="1" width="6.625" style="1" customWidth="1"/>
    <col min="2" max="2" width="15" style="2" customWidth="1"/>
    <col min="3" max="3" width="11" style="2" customWidth="1"/>
    <col min="4" max="4" width="10.375" style="1" customWidth="1"/>
    <col min="5" max="5" width="16.625" style="1" customWidth="1"/>
    <col min="6" max="6" width="10.375" style="1" customWidth="1"/>
    <col min="7" max="7" width="16.625" style="3" customWidth="1"/>
    <col min="8" max="8" width="12.6666666666667" style="4" customWidth="1"/>
    <col min="9" max="9" width="10.375" style="1" customWidth="1"/>
    <col min="10" max="10" width="22.9916666666667" style="1" customWidth="1"/>
    <col min="11" max="11" width="9" style="1"/>
    <col min="12" max="12" width="18" style="1" customWidth="1"/>
    <col min="13" max="16384" width="9" style="1"/>
  </cols>
  <sheetData>
    <row r="1" s="1" customFormat="1" ht="43" customHeight="1" spans="1:10">
      <c r="A1" s="5" t="s">
        <v>0</v>
      </c>
      <c r="B1" s="6"/>
      <c r="C1" s="6"/>
      <c r="D1" s="5"/>
      <c r="E1" s="5"/>
      <c r="F1" s="5"/>
      <c r="G1" s="7"/>
      <c r="H1" s="8"/>
      <c r="I1" s="5"/>
      <c r="J1" s="5"/>
    </row>
    <row r="2" s="1" customFormat="1" ht="24" customHeight="1" spans="1:10">
      <c r="A2" s="9" t="s">
        <v>1</v>
      </c>
      <c r="B2" s="10" t="s">
        <v>2</v>
      </c>
      <c r="C2" s="10" t="s">
        <v>3</v>
      </c>
      <c r="D2" s="9" t="s">
        <v>4</v>
      </c>
      <c r="E2" s="9"/>
      <c r="F2" s="9" t="s">
        <v>5</v>
      </c>
      <c r="G2" s="11"/>
      <c r="H2" s="12" t="s">
        <v>6</v>
      </c>
      <c r="I2" s="9" t="s">
        <v>7</v>
      </c>
      <c r="J2" s="9" t="s">
        <v>8</v>
      </c>
    </row>
    <row r="3" s="1" customFormat="1" ht="24" customHeight="1" spans="1:10">
      <c r="A3" s="9"/>
      <c r="B3" s="10"/>
      <c r="C3" s="10"/>
      <c r="D3" s="9" t="s">
        <v>9</v>
      </c>
      <c r="E3" s="9" t="s">
        <v>10</v>
      </c>
      <c r="F3" s="9" t="s">
        <v>9</v>
      </c>
      <c r="G3" s="11" t="s">
        <v>11</v>
      </c>
      <c r="H3" s="12"/>
      <c r="I3" s="9"/>
      <c r="J3" s="9"/>
    </row>
    <row r="4" s="1" customFormat="1" ht="23" customHeight="1" spans="1:10">
      <c r="A4" s="13">
        <v>1</v>
      </c>
      <c r="B4" s="14">
        <v>20181208500</v>
      </c>
      <c r="C4" s="15" t="s">
        <v>12</v>
      </c>
      <c r="D4" s="16">
        <v>75.6</v>
      </c>
      <c r="E4" s="17">
        <f t="shared" ref="E4:E12" si="0">D4*0.4</f>
        <v>30.24</v>
      </c>
      <c r="F4" s="18">
        <v>90</v>
      </c>
      <c r="G4" s="19">
        <f t="shared" ref="G4:G12" si="1">F4*0.6</f>
        <v>54</v>
      </c>
      <c r="H4" s="20">
        <f t="shared" ref="H4:H12" si="2">E4+G4</f>
        <v>84.24</v>
      </c>
      <c r="I4" s="18">
        <v>1</v>
      </c>
      <c r="J4" s="18"/>
    </row>
    <row r="5" s="1" customFormat="1" ht="23" customHeight="1" spans="1:10">
      <c r="A5" s="13">
        <v>2</v>
      </c>
      <c r="B5" s="14">
        <v>20181208504</v>
      </c>
      <c r="C5" s="15" t="s">
        <v>13</v>
      </c>
      <c r="D5" s="16">
        <v>72</v>
      </c>
      <c r="E5" s="17">
        <f t="shared" si="0"/>
        <v>28.8</v>
      </c>
      <c r="F5" s="18">
        <v>87</v>
      </c>
      <c r="G5" s="19">
        <f t="shared" si="1"/>
        <v>52.2</v>
      </c>
      <c r="H5" s="20">
        <f t="shared" si="2"/>
        <v>81</v>
      </c>
      <c r="I5" s="18">
        <v>2</v>
      </c>
      <c r="J5" s="18"/>
    </row>
    <row r="6" s="1" customFormat="1" ht="23" customHeight="1" spans="1:10">
      <c r="A6" s="13">
        <v>3</v>
      </c>
      <c r="B6" s="14">
        <v>20181208508</v>
      </c>
      <c r="C6" s="15" t="s">
        <v>14</v>
      </c>
      <c r="D6" s="16">
        <v>62.8</v>
      </c>
      <c r="E6" s="17">
        <f t="shared" si="0"/>
        <v>25.12</v>
      </c>
      <c r="F6" s="18">
        <v>90.67</v>
      </c>
      <c r="G6" s="19">
        <f t="shared" si="1"/>
        <v>54.402</v>
      </c>
      <c r="H6" s="20">
        <f t="shared" si="2"/>
        <v>79.522</v>
      </c>
      <c r="I6" s="18">
        <v>3</v>
      </c>
      <c r="J6" s="18"/>
    </row>
    <row r="7" s="1" customFormat="1" ht="23" customHeight="1" spans="1:10">
      <c r="A7" s="13">
        <v>4</v>
      </c>
      <c r="B7" s="14">
        <v>20181208503</v>
      </c>
      <c r="C7" s="15" t="s">
        <v>15</v>
      </c>
      <c r="D7" s="16">
        <v>67.3</v>
      </c>
      <c r="E7" s="17">
        <f t="shared" si="0"/>
        <v>26.92</v>
      </c>
      <c r="F7" s="18">
        <v>86.57</v>
      </c>
      <c r="G7" s="19">
        <f t="shared" si="1"/>
        <v>51.942</v>
      </c>
      <c r="H7" s="20">
        <f t="shared" si="2"/>
        <v>78.862</v>
      </c>
      <c r="I7" s="18">
        <v>4</v>
      </c>
      <c r="J7" s="18"/>
    </row>
    <row r="8" s="1" customFormat="1" ht="23" customHeight="1" spans="1:10">
      <c r="A8" s="13">
        <v>5</v>
      </c>
      <c r="B8" s="14">
        <v>20181208501</v>
      </c>
      <c r="C8" s="15" t="s">
        <v>16</v>
      </c>
      <c r="D8" s="16">
        <v>64.6</v>
      </c>
      <c r="E8" s="17">
        <f t="shared" si="0"/>
        <v>25.84</v>
      </c>
      <c r="F8" s="18">
        <v>84.37</v>
      </c>
      <c r="G8" s="19">
        <f t="shared" si="1"/>
        <v>50.622</v>
      </c>
      <c r="H8" s="20">
        <f t="shared" si="2"/>
        <v>76.462</v>
      </c>
      <c r="I8" s="18">
        <v>5</v>
      </c>
      <c r="J8" s="18"/>
    </row>
    <row r="9" s="1" customFormat="1" ht="23" customHeight="1" spans="1:10">
      <c r="A9" s="13">
        <v>6</v>
      </c>
      <c r="B9" s="14">
        <v>20181208502</v>
      </c>
      <c r="C9" s="15" t="s">
        <v>17</v>
      </c>
      <c r="D9" s="16">
        <v>58.5</v>
      </c>
      <c r="E9" s="17">
        <f t="shared" si="0"/>
        <v>23.4</v>
      </c>
      <c r="F9" s="18">
        <v>85.3</v>
      </c>
      <c r="G9" s="19">
        <f t="shared" si="1"/>
        <v>51.18</v>
      </c>
      <c r="H9" s="20">
        <f t="shared" si="2"/>
        <v>74.58</v>
      </c>
      <c r="I9" s="18">
        <v>6</v>
      </c>
      <c r="J9" s="18"/>
    </row>
    <row r="10" s="1" customFormat="1" ht="23" customHeight="1" spans="1:10">
      <c r="A10" s="13">
        <v>7</v>
      </c>
      <c r="B10" s="14">
        <v>20181208499</v>
      </c>
      <c r="C10" s="15" t="s">
        <v>18</v>
      </c>
      <c r="D10" s="16">
        <v>62.1</v>
      </c>
      <c r="E10" s="17">
        <f t="shared" si="0"/>
        <v>24.84</v>
      </c>
      <c r="F10" s="18">
        <v>80.67</v>
      </c>
      <c r="G10" s="19">
        <f t="shared" si="1"/>
        <v>48.402</v>
      </c>
      <c r="H10" s="20">
        <f t="shared" si="2"/>
        <v>73.242</v>
      </c>
      <c r="I10" s="18">
        <v>7</v>
      </c>
      <c r="J10" s="18"/>
    </row>
    <row r="11" s="1" customFormat="1" ht="23" customHeight="1" spans="1:10">
      <c r="A11" s="13">
        <v>8</v>
      </c>
      <c r="B11" s="14">
        <v>20181208498</v>
      </c>
      <c r="C11" s="15" t="s">
        <v>19</v>
      </c>
      <c r="D11" s="16">
        <v>64.5</v>
      </c>
      <c r="E11" s="17">
        <f t="shared" si="0"/>
        <v>25.8</v>
      </c>
      <c r="F11" s="18">
        <v>69</v>
      </c>
      <c r="G11" s="19">
        <f t="shared" si="1"/>
        <v>41.4</v>
      </c>
      <c r="H11" s="20">
        <f t="shared" si="2"/>
        <v>67.2</v>
      </c>
      <c r="I11" s="18">
        <v>8</v>
      </c>
      <c r="J11" s="21"/>
    </row>
    <row r="12" s="1" customFormat="1" ht="23" customHeight="1" spans="1:10">
      <c r="A12" s="13">
        <v>9</v>
      </c>
      <c r="B12" s="14">
        <v>20181208505</v>
      </c>
      <c r="C12" s="15" t="s">
        <v>20</v>
      </c>
      <c r="D12" s="16">
        <v>54.5</v>
      </c>
      <c r="E12" s="17">
        <f t="shared" si="0"/>
        <v>21.8</v>
      </c>
      <c r="F12" s="18">
        <v>58.67</v>
      </c>
      <c r="G12" s="19">
        <f t="shared" si="1"/>
        <v>35.202</v>
      </c>
      <c r="H12" s="20">
        <f t="shared" si="2"/>
        <v>57.002</v>
      </c>
      <c r="I12" s="18">
        <v>9</v>
      </c>
      <c r="J12" s="21"/>
    </row>
  </sheetData>
  <autoFilter ref="A3:J12">
    <extLst/>
  </autoFilter>
  <sortState ref="A4:L12">
    <sortCondition ref="H4:H12" descending="1"/>
  </sortState>
  <mergeCells count="9">
    <mergeCell ref="A1:J1"/>
    <mergeCell ref="D2:E2"/>
    <mergeCell ref="F2:G2"/>
    <mergeCell ref="A2:A3"/>
    <mergeCell ref="B2:B3"/>
    <mergeCell ref="C2:C3"/>
    <mergeCell ref="H2:H3"/>
    <mergeCell ref="I2:I3"/>
    <mergeCell ref="J2:J3"/>
  </mergeCells>
  <pageMargins left="0.75" right="0.75" top="0.590277777777778" bottom="0.590277777777778" header="0.511805555555556" footer="0.511805555555556"/>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体育</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荣通人力办公室</cp:lastModifiedBy>
  <dcterms:created xsi:type="dcterms:W3CDTF">2018-12-17T01:46:00Z</dcterms:created>
  <dcterms:modified xsi:type="dcterms:W3CDTF">2018-12-18T04:13:26Z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2052-11.1.0.8306</vt:lpwstr>
  </property>
  <property fmtid="{D5CDD505-2E9C-101B-9397-08002B2CF9AE}" pid="3" name="KSORubyTemplateID" linkTarget="0">
    <vt:lpwstr>20</vt:lpwstr>
  </property>
</Properties>
</file>