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725"/>
  </bookViews>
  <sheets>
    <sheet name="美术" sheetId="8" r:id="rId1"/>
  </sheets>
  <definedNames>
    <definedName name="_xlnm._FilterDatabase" localSheetId="0" hidden="1">美术!$A$3:$J$17</definedName>
  </definedNames>
  <calcPr calcId="144525"/>
</workbook>
</file>

<file path=xl/sharedStrings.xml><?xml version="1.0" encoding="utf-8"?>
<sst xmlns="http://schemas.openxmlformats.org/spreadsheetml/2006/main" count="26">
  <si>
    <t>长治市荣通人力资源有限公司公开招聘武乡县政府购买服务性岗位教师人员成绩汇总表（美术）</t>
  </si>
  <si>
    <t>序号</t>
  </si>
  <si>
    <t>准考证号</t>
  </si>
  <si>
    <t>姓名</t>
  </si>
  <si>
    <t>笔试成绩</t>
  </si>
  <si>
    <t>面试成绩</t>
  </si>
  <si>
    <t>综合成绩</t>
  </si>
  <si>
    <t>排名</t>
  </si>
  <si>
    <t>备注</t>
  </si>
  <si>
    <t>成绩</t>
  </si>
  <si>
    <t>权重（40%）</t>
  </si>
  <si>
    <t>权重（60%）</t>
  </si>
  <si>
    <t>申慧文</t>
  </si>
  <si>
    <t>张艳</t>
  </si>
  <si>
    <t>王立飞</t>
  </si>
  <si>
    <t>任呈娟</t>
  </si>
  <si>
    <t>赵轶男</t>
  </si>
  <si>
    <t>郝親</t>
  </si>
  <si>
    <t>张媛媛</t>
  </si>
  <si>
    <t>武秀香</t>
  </si>
  <si>
    <t>窦茹霞</t>
  </si>
  <si>
    <t>常苏姗</t>
  </si>
  <si>
    <t>曹丽宏</t>
  </si>
  <si>
    <t>韩文广</t>
  </si>
  <si>
    <t>史成伟</t>
  </si>
  <si>
    <t>安泽</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</si>
</sst>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0.00\)"/>
    <numFmt numFmtId="177" formatCode="0.00;[Red]0.00"/>
    <numFmt numFmtId="178" formatCode="0.00_ "/>
  </numFmts>
  <fonts count="25">
    <font>
      <sz val="11"/>
      <color theme="1"/>
      <name val="宋体"/>
      <charset val="134"/>
      <scheme val="minor"/>
    </font>
    <font>
      <sz val="11"/>
      <name val="宋体"/>
      <charset val="134"/>
      <scheme val="minor"/>
    </font>
    <font>
      <b/>
      <sz val="16"/>
      <name val="宋体"/>
      <charset val="134"/>
      <scheme val="minor"/>
    </font>
    <font>
      <b/>
      <sz val="11"/>
      <name val="宋体"/>
      <charset val="134"/>
      <scheme val="minor"/>
    </font>
    <font>
      <sz val="12"/>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7"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6" borderId="2" applyNumberFormat="0" applyFont="0" applyAlignment="0" applyProtection="0">
      <alignment vertical="center"/>
    </xf>
    <xf numFmtId="0" fontId="9" fillId="12"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9" fillId="15" borderId="0" applyNumberFormat="0" applyBorder="0" applyAlignment="0" applyProtection="0">
      <alignment vertical="center"/>
    </xf>
    <xf numFmtId="0" fontId="12" fillId="0" borderId="8" applyNumberFormat="0" applyFill="0" applyAlignment="0" applyProtection="0">
      <alignment vertical="center"/>
    </xf>
    <xf numFmtId="0" fontId="9" fillId="11" borderId="0" applyNumberFormat="0" applyBorder="0" applyAlignment="0" applyProtection="0">
      <alignment vertical="center"/>
    </xf>
    <xf numFmtId="0" fontId="13" fillId="13" borderId="4" applyNumberFormat="0" applyAlignment="0" applyProtection="0">
      <alignment vertical="center"/>
    </xf>
    <xf numFmtId="0" fontId="15" fillId="13" borderId="3" applyNumberFormat="0" applyAlignment="0" applyProtection="0">
      <alignment vertical="center"/>
    </xf>
    <xf numFmtId="0" fontId="17" fillId="14" borderId="5" applyNumberFormat="0" applyAlignment="0" applyProtection="0">
      <alignment vertical="center"/>
    </xf>
    <xf numFmtId="0" fontId="6" fillId="16" borderId="0" applyNumberFormat="0" applyBorder="0" applyAlignment="0" applyProtection="0">
      <alignment vertical="center"/>
    </xf>
    <xf numFmtId="0" fontId="9" fillId="17" borderId="0" applyNumberFormat="0" applyBorder="0" applyAlignment="0" applyProtection="0">
      <alignment vertical="center"/>
    </xf>
    <xf numFmtId="0" fontId="21" fillId="0" borderId="7" applyNumberFormat="0" applyFill="0" applyAlignment="0" applyProtection="0">
      <alignment vertical="center"/>
    </xf>
    <xf numFmtId="0" fontId="22" fillId="0" borderId="9" applyNumberFormat="0" applyFill="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6" fillId="4" borderId="0" applyNumberFormat="0" applyBorder="0" applyAlignment="0" applyProtection="0">
      <alignment vertical="center"/>
    </xf>
    <xf numFmtId="0" fontId="9"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6" fillId="8"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4" borderId="0" applyNumberFormat="0" applyBorder="0" applyAlignment="0" applyProtection="0">
      <alignment vertical="center"/>
    </xf>
    <xf numFmtId="0" fontId="6" fillId="2"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1" fillId="0" borderId="0" xfId="0" applyFont="1" applyFill="1">
      <alignment vertical="center"/>
    </xf>
    <xf numFmtId="177" fontId="1" fillId="0" borderId="0" xfId="0" applyNumberFormat="1" applyFont="1">
      <alignment vertical="center"/>
    </xf>
    <xf numFmtId="176" fontId="1" fillId="0" borderId="0" xfId="0" applyNumberFormat="1" applyFont="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177" fontId="2" fillId="0" borderId="0" xfId="0" applyNumberFormat="1" applyFont="1" applyAlignment="1">
      <alignment horizontal="center" vertical="center"/>
    </xf>
    <xf numFmtId="176" fontId="2"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177"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workbookViewId="0">
      <selection activeCell="I4" sqref="I4:I17"/>
    </sheetView>
  </sheetViews>
  <sheetFormatPr defaultColWidth="9" defaultRowHeight="13.5"/>
  <cols>
    <col min="1" max="1" width="6.625" style="1" customWidth="1"/>
    <col min="2" max="2" width="16.25" style="2" customWidth="1"/>
    <col min="3" max="3" width="9.95833333333333" style="2" customWidth="1"/>
    <col min="4" max="4" width="11.125" style="1" customWidth="1"/>
    <col min="5" max="5" width="15.75" style="1" customWidth="1"/>
    <col min="6" max="6" width="11.125" style="1" customWidth="1"/>
    <col min="7" max="7" width="15.75" style="3" customWidth="1"/>
    <col min="8" max="8" width="11.125" style="4" customWidth="1"/>
    <col min="9" max="9" width="11.125" style="1" customWidth="1"/>
    <col min="10" max="10" width="22.9916666666667" style="1" customWidth="1"/>
    <col min="11" max="11" width="9" style="1"/>
    <col min="12" max="12" width="18" style="1" customWidth="1"/>
    <col min="13" max="16384" width="9" style="1"/>
  </cols>
  <sheetData>
    <row r="1" s="1" customFormat="1" ht="43" customHeight="1" spans="1:10">
      <c r="A1" s="5" t="s">
        <v>0</v>
      </c>
      <c r="B1" s="6"/>
      <c r="C1" s="6"/>
      <c r="D1" s="5"/>
      <c r="E1" s="5"/>
      <c r="F1" s="5"/>
      <c r="G1" s="7"/>
      <c r="H1" s="8"/>
      <c r="I1" s="5"/>
      <c r="J1" s="5"/>
    </row>
    <row r="2" s="1" customFormat="1" ht="24" customHeight="1" spans="1:10">
      <c r="A2" s="9" t="s">
        <v>1</v>
      </c>
      <c r="B2" s="10" t="s">
        <v>2</v>
      </c>
      <c r="C2" s="10" t="s">
        <v>3</v>
      </c>
      <c r="D2" s="9" t="s">
        <v>4</v>
      </c>
      <c r="E2" s="9"/>
      <c r="F2" s="9" t="s">
        <v>5</v>
      </c>
      <c r="G2" s="11"/>
      <c r="H2" s="12" t="s">
        <v>6</v>
      </c>
      <c r="I2" s="9" t="s">
        <v>7</v>
      </c>
      <c r="J2" s="9" t="s">
        <v>8</v>
      </c>
    </row>
    <row r="3" s="1" customFormat="1" ht="24" customHeight="1" spans="1:10">
      <c r="A3" s="9"/>
      <c r="B3" s="10"/>
      <c r="C3" s="10"/>
      <c r="D3" s="9" t="s">
        <v>9</v>
      </c>
      <c r="E3" s="9" t="s">
        <v>10</v>
      </c>
      <c r="F3" s="9" t="s">
        <v>9</v>
      </c>
      <c r="G3" s="11" t="s">
        <v>11</v>
      </c>
      <c r="H3" s="12"/>
      <c r="I3" s="9"/>
      <c r="J3" s="9"/>
    </row>
    <row r="4" s="1" customFormat="1" ht="23" customHeight="1" spans="1:10">
      <c r="A4" s="13">
        <v>1</v>
      </c>
      <c r="B4" s="14">
        <v>20181208512</v>
      </c>
      <c r="C4" s="15" t="s">
        <v>12</v>
      </c>
      <c r="D4" s="16">
        <v>70.6</v>
      </c>
      <c r="E4" s="17">
        <f t="shared" ref="E4:E17" si="0">D4*0.4</f>
        <v>28.24</v>
      </c>
      <c r="F4" s="13">
        <v>89</v>
      </c>
      <c r="G4" s="18">
        <f t="shared" ref="G4:G17" si="1">F4*0.6</f>
        <v>53.4</v>
      </c>
      <c r="H4" s="19">
        <f t="shared" ref="H4:H17" si="2">E4+G4</f>
        <v>81.64</v>
      </c>
      <c r="I4" s="13">
        <v>1</v>
      </c>
      <c r="J4" s="13"/>
    </row>
    <row r="5" s="1" customFormat="1" ht="23" customHeight="1" spans="1:10">
      <c r="A5" s="13">
        <v>2</v>
      </c>
      <c r="B5" s="14">
        <v>20181208510</v>
      </c>
      <c r="C5" s="15" t="s">
        <v>13</v>
      </c>
      <c r="D5" s="16">
        <v>78.2</v>
      </c>
      <c r="E5" s="17">
        <f t="shared" si="0"/>
        <v>31.28</v>
      </c>
      <c r="F5" s="13">
        <v>80</v>
      </c>
      <c r="G5" s="18">
        <f t="shared" si="1"/>
        <v>48</v>
      </c>
      <c r="H5" s="19">
        <f t="shared" si="2"/>
        <v>79.28</v>
      </c>
      <c r="I5" s="13">
        <v>2</v>
      </c>
      <c r="J5" s="13"/>
    </row>
    <row r="6" s="1" customFormat="1" ht="23" customHeight="1" spans="1:10">
      <c r="A6" s="13">
        <v>3</v>
      </c>
      <c r="B6" s="14">
        <v>20181208522</v>
      </c>
      <c r="C6" s="15" t="s">
        <v>14</v>
      </c>
      <c r="D6" s="16">
        <v>64.7</v>
      </c>
      <c r="E6" s="17">
        <f t="shared" si="0"/>
        <v>25.88</v>
      </c>
      <c r="F6" s="13">
        <v>86</v>
      </c>
      <c r="G6" s="18">
        <f t="shared" si="1"/>
        <v>51.6</v>
      </c>
      <c r="H6" s="19">
        <f t="shared" si="2"/>
        <v>77.48</v>
      </c>
      <c r="I6" s="13">
        <v>3</v>
      </c>
      <c r="J6" s="13"/>
    </row>
    <row r="7" s="1" customFormat="1" ht="23" customHeight="1" spans="1:10">
      <c r="A7" s="13">
        <v>4</v>
      </c>
      <c r="B7" s="14">
        <v>20181208514</v>
      </c>
      <c r="C7" s="15" t="s">
        <v>15</v>
      </c>
      <c r="D7" s="16">
        <v>68.4</v>
      </c>
      <c r="E7" s="17">
        <f t="shared" si="0"/>
        <v>27.36</v>
      </c>
      <c r="F7" s="13">
        <v>83</v>
      </c>
      <c r="G7" s="18">
        <f t="shared" si="1"/>
        <v>49.8</v>
      </c>
      <c r="H7" s="19">
        <f t="shared" si="2"/>
        <v>77.16</v>
      </c>
      <c r="I7" s="13">
        <v>4</v>
      </c>
      <c r="J7" s="13"/>
    </row>
    <row r="8" s="1" customFormat="1" ht="23" customHeight="1" spans="1:10">
      <c r="A8" s="13">
        <v>5</v>
      </c>
      <c r="B8" s="14">
        <v>20181208521</v>
      </c>
      <c r="C8" s="15" t="s">
        <v>16</v>
      </c>
      <c r="D8" s="16">
        <v>68.8</v>
      </c>
      <c r="E8" s="17">
        <f t="shared" si="0"/>
        <v>27.52</v>
      </c>
      <c r="F8" s="13">
        <v>81.67</v>
      </c>
      <c r="G8" s="18">
        <f t="shared" si="1"/>
        <v>49.002</v>
      </c>
      <c r="H8" s="19">
        <f t="shared" si="2"/>
        <v>76.522</v>
      </c>
      <c r="I8" s="13">
        <v>5</v>
      </c>
      <c r="J8" s="13"/>
    </row>
    <row r="9" s="1" customFormat="1" ht="23" customHeight="1" spans="1:10">
      <c r="A9" s="13">
        <v>6</v>
      </c>
      <c r="B9" s="14">
        <v>20181208509</v>
      </c>
      <c r="C9" s="15" t="s">
        <v>17</v>
      </c>
      <c r="D9" s="16">
        <v>57.6</v>
      </c>
      <c r="E9" s="17">
        <f t="shared" si="0"/>
        <v>23.04</v>
      </c>
      <c r="F9" s="13">
        <v>88</v>
      </c>
      <c r="G9" s="18">
        <f t="shared" si="1"/>
        <v>52.8</v>
      </c>
      <c r="H9" s="19">
        <f t="shared" si="2"/>
        <v>75.84</v>
      </c>
      <c r="I9" s="13">
        <v>6</v>
      </c>
      <c r="J9" s="13"/>
    </row>
    <row r="10" s="1" customFormat="1" ht="23" customHeight="1" spans="1:10">
      <c r="A10" s="13">
        <v>7</v>
      </c>
      <c r="B10" s="14">
        <v>20181208523</v>
      </c>
      <c r="C10" s="15" t="s">
        <v>18</v>
      </c>
      <c r="D10" s="16">
        <v>67.5</v>
      </c>
      <c r="E10" s="17">
        <f t="shared" si="0"/>
        <v>27</v>
      </c>
      <c r="F10" s="13">
        <v>80.67</v>
      </c>
      <c r="G10" s="18">
        <f t="shared" si="1"/>
        <v>48.402</v>
      </c>
      <c r="H10" s="19">
        <f t="shared" si="2"/>
        <v>75.402</v>
      </c>
      <c r="I10" s="13">
        <v>7</v>
      </c>
      <c r="J10" s="13"/>
    </row>
    <row r="11" s="1" customFormat="1" ht="23" customHeight="1" spans="1:10">
      <c r="A11" s="13">
        <v>8</v>
      </c>
      <c r="B11" s="14">
        <v>20181208513</v>
      </c>
      <c r="C11" s="15" t="s">
        <v>19</v>
      </c>
      <c r="D11" s="16">
        <v>58.8</v>
      </c>
      <c r="E11" s="17">
        <f t="shared" si="0"/>
        <v>23.52</v>
      </c>
      <c r="F11" s="13">
        <v>85</v>
      </c>
      <c r="G11" s="18">
        <f t="shared" si="1"/>
        <v>51</v>
      </c>
      <c r="H11" s="19">
        <f t="shared" si="2"/>
        <v>74.52</v>
      </c>
      <c r="I11" s="13">
        <v>8</v>
      </c>
      <c r="J11" s="21"/>
    </row>
    <row r="12" s="1" customFormat="1" ht="23" customHeight="1" spans="1:10">
      <c r="A12" s="13">
        <v>9</v>
      </c>
      <c r="B12" s="14">
        <v>20181208519</v>
      </c>
      <c r="C12" s="15" t="s">
        <v>20</v>
      </c>
      <c r="D12" s="16">
        <v>60.7</v>
      </c>
      <c r="E12" s="17">
        <f t="shared" si="0"/>
        <v>24.28</v>
      </c>
      <c r="F12" s="13">
        <v>83.33</v>
      </c>
      <c r="G12" s="18">
        <f t="shared" si="1"/>
        <v>49.998</v>
      </c>
      <c r="H12" s="19">
        <f t="shared" si="2"/>
        <v>74.278</v>
      </c>
      <c r="I12" s="13">
        <v>9</v>
      </c>
      <c r="J12" s="21"/>
    </row>
    <row r="13" s="1" customFormat="1" ht="23" customHeight="1" spans="1:10">
      <c r="A13" s="13">
        <v>10</v>
      </c>
      <c r="B13" s="14">
        <v>20181208516</v>
      </c>
      <c r="C13" s="15" t="s">
        <v>21</v>
      </c>
      <c r="D13" s="16">
        <v>56</v>
      </c>
      <c r="E13" s="17">
        <f t="shared" si="0"/>
        <v>22.4</v>
      </c>
      <c r="F13" s="20">
        <v>86</v>
      </c>
      <c r="G13" s="18">
        <f t="shared" si="1"/>
        <v>51.6</v>
      </c>
      <c r="H13" s="19">
        <f t="shared" si="2"/>
        <v>74</v>
      </c>
      <c r="I13" s="13">
        <v>10</v>
      </c>
      <c r="J13" s="13"/>
    </row>
    <row r="14" s="1" customFormat="1" ht="23" customHeight="1" spans="1:10">
      <c r="A14" s="13">
        <v>11</v>
      </c>
      <c r="B14" s="14">
        <v>20181208518</v>
      </c>
      <c r="C14" s="15" t="s">
        <v>22</v>
      </c>
      <c r="D14" s="16">
        <v>60.9</v>
      </c>
      <c r="E14" s="17">
        <f t="shared" si="0"/>
        <v>24.36</v>
      </c>
      <c r="F14" s="13">
        <v>81</v>
      </c>
      <c r="G14" s="18">
        <f t="shared" si="1"/>
        <v>48.6</v>
      </c>
      <c r="H14" s="19">
        <f t="shared" si="2"/>
        <v>72.96</v>
      </c>
      <c r="I14" s="13">
        <v>11</v>
      </c>
      <c r="J14" s="13"/>
    </row>
    <row r="15" s="1" customFormat="1" ht="23" customHeight="1" spans="1:10">
      <c r="A15" s="13">
        <v>12</v>
      </c>
      <c r="B15" s="14">
        <v>20181208520</v>
      </c>
      <c r="C15" s="15" t="s">
        <v>23</v>
      </c>
      <c r="D15" s="16">
        <v>55.8</v>
      </c>
      <c r="E15" s="17">
        <f t="shared" si="0"/>
        <v>22.32</v>
      </c>
      <c r="F15" s="13">
        <v>80.67</v>
      </c>
      <c r="G15" s="18">
        <f t="shared" si="1"/>
        <v>48.402</v>
      </c>
      <c r="H15" s="19">
        <f t="shared" si="2"/>
        <v>70.722</v>
      </c>
      <c r="I15" s="13">
        <v>12</v>
      </c>
      <c r="J15" s="13"/>
    </row>
    <row r="16" s="1" customFormat="1" ht="23" customHeight="1" spans="1:10">
      <c r="A16" s="13">
        <v>13</v>
      </c>
      <c r="B16" s="14">
        <v>20181208515</v>
      </c>
      <c r="C16" s="15" t="s">
        <v>24</v>
      </c>
      <c r="D16" s="16">
        <v>53.9</v>
      </c>
      <c r="E16" s="17">
        <f t="shared" si="0"/>
        <v>21.56</v>
      </c>
      <c r="F16" s="13">
        <v>79</v>
      </c>
      <c r="G16" s="18">
        <f t="shared" si="1"/>
        <v>47.4</v>
      </c>
      <c r="H16" s="19">
        <f t="shared" si="2"/>
        <v>68.96</v>
      </c>
      <c r="I16" s="13">
        <v>13</v>
      </c>
      <c r="J16" s="13"/>
    </row>
    <row r="17" s="1" customFormat="1" ht="23" customHeight="1" spans="1:10">
      <c r="A17" s="13">
        <v>14</v>
      </c>
      <c r="B17" s="14">
        <v>20181208511</v>
      </c>
      <c r="C17" s="15" t="s">
        <v>25</v>
      </c>
      <c r="D17" s="16">
        <v>54.6</v>
      </c>
      <c r="E17" s="17">
        <f t="shared" si="0"/>
        <v>21.84</v>
      </c>
      <c r="F17" s="13">
        <v>0</v>
      </c>
      <c r="G17" s="18">
        <f t="shared" si="1"/>
        <v>0</v>
      </c>
      <c r="H17" s="19">
        <f t="shared" si="2"/>
        <v>21.84</v>
      </c>
      <c r="I17" s="13">
        <v>14</v>
      </c>
      <c r="J17" s="13"/>
    </row>
  </sheetData>
  <autoFilter ref="A3:J17">
    <extLst/>
  </autoFilter>
  <sortState ref="A4:L17">
    <sortCondition ref="H4:H17" descending="1"/>
  </sortState>
  <mergeCells count="9">
    <mergeCell ref="A1:J1"/>
    <mergeCell ref="D2:E2"/>
    <mergeCell ref="F2:G2"/>
    <mergeCell ref="A2:A3"/>
    <mergeCell ref="B2:B3"/>
    <mergeCell ref="C2:C3"/>
    <mergeCell ref="H2:H3"/>
    <mergeCell ref="I2:I3"/>
    <mergeCell ref="J2:J3"/>
  </mergeCells>
  <pageMargins left="0.75" right="0.75" top="0.590277777777778" bottom="0.590277777777778"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美术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荣通人力办公室</cp:lastModifiedBy>
  <dcterms:created xsi:type="dcterms:W3CDTF">2018-12-17T01:46:00Z</dcterms:created>
  <dcterms:modified xsi:type="dcterms:W3CDTF">2018-12-18T04:13:31Z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2052-11.1.0.8306</vt:lpwstr>
  </property>
  <property fmtid="{D5CDD505-2E9C-101B-9397-08002B2CF9AE}" pid="3" name="KSORubyTemplateID" linkTarget="0">
    <vt:lpwstr>20</vt:lpwstr>
  </property>
</Properties>
</file>