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wubiao\Desktop\桌面文件0309\网站维护\"/>
    </mc:Choice>
  </mc:AlternateContent>
  <xr:revisionPtr revIDLastSave="0" documentId="13_ncr:1_{E21C6ADE-EECB-4623-AD54-8A10B12F7DE6}" xr6:coauthVersionLast="41" xr6:coauthVersionMax="41" xr10:uidLastSave="{00000000-0000-0000-0000-000000000000}"/>
  <bookViews>
    <workbookView xWindow="0" yWindow="0" windowWidth="20490" windowHeight="10920" xr2:uid="{00000000-000D-0000-FFFF-FFFF00000000}"/>
  </bookViews>
  <sheets>
    <sheet name="Sheet1" sheetId="1" r:id="rId1"/>
    <sheet name="Sheet2" sheetId="2" r:id="rId2"/>
    <sheet name="Sheet3" sheetId="3" r:id="rId3"/>
    <sheet name="Sheet2 (2)" sheetId="4" r:id="rId4"/>
  </sheets>
  <definedNames>
    <definedName name="_xlnm.Print_Titles" localSheetId="0">Sheet1!$1:$4</definedName>
  </definedNames>
  <calcPr calcId="181029"/>
</workbook>
</file>

<file path=xl/calcChain.xml><?xml version="1.0" encoding="utf-8"?>
<calcChain xmlns="http://schemas.openxmlformats.org/spreadsheetml/2006/main">
  <c r="H17" i="3" l="1"/>
  <c r="F17" i="3"/>
  <c r="I17" i="3" s="1"/>
  <c r="I16" i="3"/>
  <c r="H16" i="3"/>
  <c r="F16" i="3"/>
  <c r="H15" i="3"/>
  <c r="I15" i="3" s="1"/>
  <c r="F15" i="3"/>
  <c r="H14" i="3"/>
  <c r="F14" i="3"/>
  <c r="I14" i="3" s="1"/>
  <c r="H13" i="3"/>
  <c r="F13" i="3"/>
  <c r="I13" i="3" s="1"/>
  <c r="I12" i="3"/>
  <c r="H12" i="3"/>
  <c r="F12" i="3"/>
  <c r="H11" i="3"/>
  <c r="I11" i="3" s="1"/>
  <c r="F11" i="3"/>
  <c r="H10" i="3"/>
  <c r="F10" i="3"/>
  <c r="I10" i="3" s="1"/>
  <c r="H9" i="3"/>
  <c r="F9" i="3"/>
  <c r="I9" i="3" s="1"/>
  <c r="I8" i="3"/>
  <c r="H8" i="3"/>
  <c r="F8" i="3"/>
  <c r="H7" i="3"/>
  <c r="I7" i="3" s="1"/>
  <c r="F7" i="3"/>
  <c r="H6" i="3"/>
  <c r="F6" i="3"/>
  <c r="I6" i="3" s="1"/>
  <c r="H5" i="3"/>
  <c r="F5" i="3"/>
  <c r="I5" i="3" s="1"/>
  <c r="I4" i="3"/>
  <c r="H4" i="3"/>
  <c r="F4" i="3"/>
  <c r="F48" i="1"/>
  <c r="G48" i="1" s="1"/>
  <c r="D48" i="1"/>
  <c r="F47" i="1"/>
  <c r="D47" i="1"/>
  <c r="G47" i="1" s="1"/>
  <c r="F46" i="1"/>
  <c r="D46" i="1"/>
  <c r="G46" i="1" s="1"/>
  <c r="G45" i="1"/>
  <c r="F45" i="1"/>
  <c r="D45" i="1"/>
  <c r="F44" i="1"/>
  <c r="G44" i="1" s="1"/>
  <c r="D44" i="1"/>
  <c r="F43" i="1"/>
  <c r="D43" i="1"/>
  <c r="G43" i="1" s="1"/>
  <c r="F42" i="1"/>
  <c r="D42" i="1"/>
  <c r="G42" i="1" s="1"/>
  <c r="G41" i="1"/>
  <c r="F41" i="1"/>
  <c r="D41" i="1"/>
  <c r="F40" i="1"/>
  <c r="G40" i="1" s="1"/>
  <c r="D40" i="1"/>
  <c r="F39" i="1"/>
  <c r="D39" i="1"/>
  <c r="G39" i="1" s="1"/>
  <c r="F38" i="1"/>
  <c r="D38" i="1"/>
  <c r="G38" i="1" s="1"/>
  <c r="G37" i="1"/>
  <c r="F37" i="1"/>
  <c r="D37" i="1"/>
  <c r="F36" i="1"/>
  <c r="G36" i="1" s="1"/>
  <c r="D36" i="1"/>
  <c r="F35" i="1"/>
  <c r="D35" i="1"/>
  <c r="G35" i="1" s="1"/>
  <c r="F34" i="1"/>
  <c r="D34" i="1"/>
  <c r="G34" i="1" s="1"/>
  <c r="G33" i="1"/>
  <c r="F33" i="1"/>
  <c r="D33" i="1"/>
  <c r="F32" i="1"/>
  <c r="G32" i="1" s="1"/>
  <c r="D32" i="1"/>
  <c r="F31" i="1"/>
  <c r="D31" i="1"/>
  <c r="G31" i="1" s="1"/>
  <c r="F30" i="1"/>
  <c r="D30" i="1"/>
  <c r="G30" i="1" s="1"/>
  <c r="G29" i="1"/>
  <c r="F29" i="1"/>
  <c r="D29" i="1"/>
  <c r="F28" i="1"/>
  <c r="G28" i="1" s="1"/>
  <c r="D28" i="1"/>
  <c r="F27" i="1"/>
  <c r="D27" i="1"/>
  <c r="G27" i="1" s="1"/>
  <c r="F26" i="1"/>
  <c r="D26" i="1"/>
  <c r="G26" i="1" s="1"/>
  <c r="G25" i="1"/>
  <c r="F25" i="1"/>
  <c r="D25" i="1"/>
  <c r="F24" i="1"/>
  <c r="G24" i="1" s="1"/>
  <c r="D24" i="1"/>
  <c r="F23" i="1"/>
  <c r="D23" i="1"/>
  <c r="G23" i="1" s="1"/>
  <c r="F22" i="1"/>
  <c r="D22" i="1"/>
  <c r="G22" i="1" s="1"/>
  <c r="G21" i="1"/>
  <c r="F21" i="1"/>
  <c r="D21" i="1"/>
  <c r="F20" i="1"/>
  <c r="G20" i="1" s="1"/>
  <c r="D20" i="1"/>
  <c r="F19" i="1"/>
  <c r="D19" i="1"/>
  <c r="G19" i="1" s="1"/>
  <c r="F18" i="1"/>
  <c r="D18" i="1"/>
  <c r="G18" i="1" s="1"/>
  <c r="G17" i="1"/>
  <c r="F17" i="1"/>
  <c r="D17" i="1"/>
  <c r="F16" i="1"/>
  <c r="G16" i="1" s="1"/>
  <c r="D16" i="1"/>
  <c r="F15" i="1"/>
  <c r="D15" i="1"/>
  <c r="G15" i="1" s="1"/>
  <c r="F14" i="1"/>
  <c r="D14" i="1"/>
  <c r="G14" i="1" s="1"/>
  <c r="G13" i="1"/>
  <c r="F13" i="1"/>
  <c r="D13" i="1"/>
  <c r="F12" i="1"/>
  <c r="G12" i="1" s="1"/>
  <c r="D12" i="1"/>
  <c r="F11" i="1"/>
  <c r="D11" i="1"/>
  <c r="G11" i="1" s="1"/>
  <c r="F10" i="1"/>
  <c r="D10" i="1"/>
  <c r="G10" i="1" s="1"/>
  <c r="G9" i="1"/>
  <c r="F9" i="1"/>
  <c r="D9" i="1"/>
  <c r="F8" i="1"/>
  <c r="G8" i="1" s="1"/>
  <c r="D8" i="1"/>
  <c r="F7" i="1"/>
  <c r="D7" i="1"/>
  <c r="G7" i="1" s="1"/>
  <c r="F6" i="1"/>
  <c r="D6" i="1"/>
  <c r="G6" i="1" s="1"/>
  <c r="G5" i="1"/>
  <c r="F5" i="1"/>
  <c r="D5" i="1"/>
</calcChain>
</file>

<file path=xl/sharedStrings.xml><?xml version="1.0" encoding="utf-8"?>
<sst xmlns="http://schemas.openxmlformats.org/spreadsheetml/2006/main" count="137" uniqueCount="100">
  <si>
    <t>2018年山西省粮食和物资储备局所属事业单位公开招聘工作人员考试成绩</t>
  </si>
  <si>
    <t>岗位</t>
  </si>
  <si>
    <t>姓名</t>
  </si>
  <si>
    <t>综合知识</t>
  </si>
  <si>
    <t>面试</t>
  </si>
  <si>
    <t>总成绩</t>
  </si>
  <si>
    <t>名次</t>
  </si>
  <si>
    <t>备注</t>
  </si>
  <si>
    <t>成绩</t>
  </si>
  <si>
    <t>折计</t>
  </si>
  <si>
    <t>山西省贸易学校_教师1</t>
  </si>
  <si>
    <t>刘思琛</t>
  </si>
  <si>
    <t>李维宁</t>
  </si>
  <si>
    <t>裴鑫宇</t>
  </si>
  <si>
    <t>山西省贸易学校_教师2</t>
  </si>
  <si>
    <t>张晗</t>
  </si>
  <si>
    <t>许育珍</t>
  </si>
  <si>
    <t>毕胜</t>
  </si>
  <si>
    <t>山西省贸易学校_教师3</t>
  </si>
  <si>
    <t>脱祥静</t>
  </si>
  <si>
    <t>李岚</t>
  </si>
  <si>
    <t>赵倩男</t>
  </si>
  <si>
    <t>山西省贸易学校_教师5</t>
  </si>
  <si>
    <t>牛槐</t>
  </si>
  <si>
    <t>张永良</t>
  </si>
  <si>
    <t>宋淑玉</t>
  </si>
  <si>
    <t>山西省贸易学校_教师6</t>
  </si>
  <si>
    <t>郭晨洁</t>
  </si>
  <si>
    <t>张出</t>
  </si>
  <si>
    <t>王亚丽</t>
  </si>
  <si>
    <t>山西省贸易学校_管理岗位</t>
  </si>
  <si>
    <t>王俊峰</t>
  </si>
  <si>
    <t>任子标</t>
  </si>
  <si>
    <t>杨萍</t>
  </si>
  <si>
    <t xml:space="preserve">山西粮食质量监测中心_粮油检化验                  </t>
  </si>
  <si>
    <t>李婧</t>
  </si>
  <si>
    <t>李鹏</t>
  </si>
  <si>
    <t>薛亚薇</t>
  </si>
  <si>
    <t>李莹</t>
  </si>
  <si>
    <t>面试弃考</t>
  </si>
  <si>
    <t xml:space="preserve">山西省粮油交易中心_粮油保管                      </t>
  </si>
  <si>
    <t>任文静</t>
  </si>
  <si>
    <t>周海涛</t>
  </si>
  <si>
    <t>赵鹏宇</t>
  </si>
  <si>
    <t>薛艳明</t>
  </si>
  <si>
    <t>吕欢乐</t>
  </si>
  <si>
    <t>何映虹</t>
  </si>
  <si>
    <t>山西省粮油交易中心_粮油检化验</t>
  </si>
  <si>
    <t>刘战强</t>
  </si>
  <si>
    <t xml:space="preserve">山西省粮油交易中心_会计统计                      </t>
  </si>
  <si>
    <t>薛舒月</t>
  </si>
  <si>
    <t xml:space="preserve">山西省粮油交易中心_会计统计 </t>
  </si>
  <si>
    <t>王恒</t>
  </si>
  <si>
    <t xml:space="preserve">山西省粮油交易中心_办公文秘                      </t>
  </si>
  <si>
    <t>鲁艳玮</t>
  </si>
  <si>
    <t>杨集光</t>
  </si>
  <si>
    <t>施晓宇</t>
  </si>
  <si>
    <t>常志伟</t>
  </si>
  <si>
    <t xml:space="preserve">山西省粮食局信息中心_网络管理                    </t>
  </si>
  <si>
    <t>胡波</t>
  </si>
  <si>
    <t>山西省粮食局信息中心_网络管理</t>
  </si>
  <si>
    <t>李慧</t>
  </si>
  <si>
    <t xml:space="preserve">山西省粮食局信息中心_软件管理                    </t>
  </si>
  <si>
    <t>朱旭涛</t>
  </si>
  <si>
    <t>王舒婷</t>
  </si>
  <si>
    <t>张艳霞</t>
  </si>
  <si>
    <t xml:space="preserve">山西省粮食局信息中心_财务管理                    </t>
  </si>
  <si>
    <t>王晶波</t>
  </si>
  <si>
    <t>何磊</t>
  </si>
  <si>
    <t>荣姣</t>
  </si>
  <si>
    <t>陈娇</t>
  </si>
  <si>
    <r>
      <rPr>
        <sz val="18"/>
        <color theme="1"/>
        <rFont val="宋体"/>
        <family val="3"/>
        <charset val="134"/>
        <scheme val="minor"/>
      </rPr>
      <t>2017</t>
    </r>
    <r>
      <rPr>
        <sz val="18"/>
        <color theme="1"/>
        <rFont val="宋体"/>
        <family val="3"/>
        <charset val="134"/>
        <scheme val="minor"/>
      </rPr>
      <t>年山西省粮食局所属事业单位公开招聘工作人员考试成绩</t>
    </r>
  </si>
  <si>
    <t>准考证号</t>
  </si>
  <si>
    <t>性别</t>
  </si>
  <si>
    <t>教师1</t>
  </si>
  <si>
    <t>牛宇婧</t>
  </si>
  <si>
    <t>女</t>
  </si>
  <si>
    <t>张钰婕</t>
  </si>
  <si>
    <t>教师2</t>
  </si>
  <si>
    <t>卢  苗</t>
  </si>
  <si>
    <t>张晓旭</t>
  </si>
  <si>
    <t>男</t>
  </si>
  <si>
    <t>张文娟</t>
  </si>
  <si>
    <t>教师3</t>
  </si>
  <si>
    <t>郭志文</t>
  </si>
  <si>
    <t>杨志翀</t>
  </si>
  <si>
    <t>刘  波</t>
  </si>
  <si>
    <t>教师4</t>
  </si>
  <si>
    <t>高  敏</t>
  </si>
  <si>
    <t>曹美娟</t>
  </si>
  <si>
    <t>实训指导教师</t>
  </si>
  <si>
    <t>李赛禾</t>
  </si>
  <si>
    <t>王顺义</t>
  </si>
  <si>
    <t>赵振丽</t>
  </si>
  <si>
    <t>管理岗位</t>
  </si>
  <si>
    <t>李松石</t>
  </si>
  <si>
    <t>专技岗</t>
  </si>
  <si>
    <t>康  然</t>
  </si>
  <si>
    <t>高忠梅</t>
  </si>
  <si>
    <t>王  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</si>
</sst>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0.00_);[Red]\(0.00\)"/>
    <numFmt numFmtId="179" formatCode="0.00_ "/>
  </numFmts>
  <fonts count="10" x14ac:knownFonts="1">
    <font>
      <sz val="11"/>
      <color theme="1"/>
      <name val="Tahoma"/>
      <charset val="134"/>
    </font>
    <font>
      <sz val="18"/>
      <color theme="1"/>
      <name val="宋体"/>
      <family val="3"/>
      <charset val="134"/>
      <scheme val="minor"/>
    </font>
    <font>
      <sz val="14"/>
      <color theme="1"/>
      <name val="宋体"/>
      <family val="3"/>
      <charset val="134"/>
    </font>
    <font>
      <sz val="14"/>
      <color theme="1"/>
      <name val="宋体"/>
      <family val="3"/>
      <charset val="134"/>
      <scheme val="minor"/>
    </font>
    <font>
      <sz val="12"/>
      <color indexed="8"/>
      <name val="仿宋_GB2312"/>
      <family val="3"/>
      <charset val="134"/>
    </font>
    <font>
      <b/>
      <sz val="20"/>
      <color theme="1"/>
      <name val="宋体"/>
      <family val="3"/>
      <charset val="134"/>
      <scheme val="minor"/>
    </font>
    <font>
      <sz val="11"/>
      <color theme="1"/>
      <name val="宋体"/>
      <family val="3"/>
      <charset val="134"/>
      <scheme val="minor"/>
    </font>
    <font>
      <sz val="11"/>
      <color indexed="8"/>
      <name val="宋体"/>
      <family val="3"/>
      <charset val="134"/>
    </font>
    <font>
      <sz val="11"/>
      <color theme="1"/>
      <name val="Tahoma"/>
      <family val="2"/>
    </font>
    <font>
      <sz val="9"/>
      <name val="Tahoma"/>
      <family val="2"/>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5">
    <xf numFmtId="0" fontId="0" fillId="0" borderId="0"/>
    <xf numFmtId="0" fontId="8" fillId="0" borderId="0"/>
    <xf numFmtId="0" fontId="7" fillId="0" borderId="0">
      <alignment vertical="center"/>
    </xf>
    <xf numFmtId="0" fontId="7" fillId="0" borderId="0">
      <alignment vertical="center"/>
    </xf>
    <xf numFmtId="0" fontId="6" fillId="0" borderId="0">
      <alignment vertical="center"/>
    </xf>
  </cellStyleXfs>
  <cellXfs count="36">
    <xf numFmtId="0" fontId="0" fillId="0" borderId="0" xfId="0"/>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4" fillId="0" borderId="2" xfId="2" applyFont="1" applyBorder="1" applyAlignment="1">
      <alignment horizontal="center" vertical="center"/>
    </xf>
    <xf numFmtId="179" fontId="3" fillId="0" borderId="2" xfId="0" applyNumberFormat="1" applyFont="1" applyBorder="1" applyAlignment="1">
      <alignment horizontal="center" vertical="center"/>
    </xf>
    <xf numFmtId="178"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 xfId="1" applyFont="1" applyBorder="1" applyAlignment="1">
      <alignment horizontal="center" vertical="center"/>
    </xf>
    <xf numFmtId="0" fontId="4" fillId="0" borderId="2" xfId="3" applyFont="1" applyBorder="1" applyAlignment="1">
      <alignment horizontal="center" vertical="center"/>
    </xf>
    <xf numFmtId="179" fontId="3" fillId="0" borderId="2" xfId="1" applyNumberFormat="1" applyFont="1" applyBorder="1" applyAlignment="1">
      <alignment horizontal="center" vertical="center"/>
    </xf>
    <xf numFmtId="178" fontId="3" fillId="0" borderId="2" xfId="1" applyNumberFormat="1"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2" fillId="0" borderId="6" xfId="0" applyFont="1" applyBorder="1" applyAlignment="1">
      <alignment horizontal="center" vertical="center"/>
    </xf>
    <xf numFmtId="0" fontId="1" fillId="0" borderId="0" xfId="0" applyFont="1" applyAlignment="1">
      <alignment horizontal="right"/>
    </xf>
    <xf numFmtId="0" fontId="0" fillId="0" borderId="2" xfId="0" applyBorder="1"/>
    <xf numFmtId="0" fontId="2" fillId="0" borderId="2" xfId="0" applyFont="1" applyBorder="1"/>
    <xf numFmtId="0" fontId="5" fillId="0" borderId="0" xfId="0" applyFont="1" applyAlignment="1">
      <alignment horizontal="center" vertical="center" wrapText="1"/>
    </xf>
    <xf numFmtId="0" fontId="1" fillId="0" borderId="0" xfId="0" applyFont="1" applyAlignment="1">
      <alignment horizontal="center" vertical="center" wrapText="1"/>
    </xf>
    <xf numFmtId="31"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1" applyFont="1" applyBorder="1" applyAlignment="1">
      <alignment horizontal="center" vertical="center"/>
    </xf>
    <xf numFmtId="0" fontId="2" fillId="0" borderId="4" xfId="0" applyFont="1" applyBorder="1" applyAlignment="1">
      <alignment horizontal="center" vertical="center"/>
    </xf>
  </cellXfs>
  <cellStyles count="5">
    <cellStyle name="常规" xfId="0" builtinId="0"/>
    <cellStyle name="常规 2" xfId="2" xr:uid="{00000000-0005-0000-0000-000032000000}"/>
    <cellStyle name="常规 2 2" xfId="1" xr:uid="{00000000-0005-0000-0000-00002C000000}"/>
    <cellStyle name="常规 3" xfId="3" xr:uid="{00000000-0005-0000-0000-000033000000}"/>
    <cellStyle name="常规 4" xfId="4" xr:uid="{00000000-0005-0000-0000-00003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abSelected="1" zoomScale="90" zoomScaleNormal="90" workbookViewId="0">
      <selection activeCell="I7" sqref="I7"/>
    </sheetView>
  </sheetViews>
  <sheetFormatPr defaultColWidth="9" defaultRowHeight="14.25" x14ac:dyDescent="0.2"/>
  <cols>
    <col min="1" max="1" width="44.5" customWidth="1"/>
    <col min="2" max="2" width="9.625" customWidth="1"/>
    <col min="3" max="3" width="12.375" customWidth="1"/>
    <col min="4" max="4" width="13.5" customWidth="1"/>
    <col min="5" max="5" width="11.75" customWidth="1"/>
    <col min="6" max="6" width="10.75" customWidth="1"/>
    <col min="7" max="7" width="11.125" customWidth="1"/>
    <col min="8" max="8" width="8.375" customWidth="1"/>
    <col min="9" max="9" width="11.25" customWidth="1"/>
  </cols>
  <sheetData>
    <row r="1" spans="1:11" ht="53.1" customHeight="1" x14ac:dyDescent="0.25">
      <c r="A1" s="18" t="s">
        <v>0</v>
      </c>
      <c r="B1" s="19"/>
      <c r="C1" s="19"/>
      <c r="D1" s="19"/>
      <c r="E1" s="19"/>
      <c r="F1" s="19"/>
      <c r="G1" s="19"/>
      <c r="H1" s="19"/>
      <c r="I1" s="19"/>
      <c r="J1" s="11"/>
      <c r="K1" s="11"/>
    </row>
    <row r="2" spans="1:11" ht="24.95" customHeight="1" x14ac:dyDescent="0.25">
      <c r="A2" s="13"/>
      <c r="B2" s="13"/>
      <c r="C2" s="13"/>
      <c r="D2" s="13"/>
      <c r="E2" s="20">
        <v>43533</v>
      </c>
      <c r="F2" s="21"/>
      <c r="G2" s="21"/>
      <c r="H2" s="21"/>
      <c r="I2" s="15"/>
      <c r="J2" s="11"/>
      <c r="K2" s="11"/>
    </row>
    <row r="3" spans="1:11" ht="21.95" customHeight="1" x14ac:dyDescent="0.2">
      <c r="A3" s="22" t="s">
        <v>1</v>
      </c>
      <c r="B3" s="22" t="s">
        <v>2</v>
      </c>
      <c r="C3" s="22" t="s">
        <v>3</v>
      </c>
      <c r="D3" s="22"/>
      <c r="E3" s="22" t="s">
        <v>4</v>
      </c>
      <c r="F3" s="22"/>
      <c r="G3" s="22" t="s">
        <v>5</v>
      </c>
      <c r="H3" s="22" t="s">
        <v>6</v>
      </c>
      <c r="I3" s="22" t="s">
        <v>7</v>
      </c>
    </row>
    <row r="4" spans="1:11" ht="21.95" customHeight="1" x14ac:dyDescent="0.2">
      <c r="A4" s="22"/>
      <c r="B4" s="22"/>
      <c r="C4" s="1" t="s">
        <v>8</v>
      </c>
      <c r="D4" s="1" t="s">
        <v>9</v>
      </c>
      <c r="E4" s="1" t="s">
        <v>8</v>
      </c>
      <c r="F4" s="1" t="s">
        <v>9</v>
      </c>
      <c r="G4" s="22"/>
      <c r="H4" s="22"/>
      <c r="I4" s="22"/>
    </row>
    <row r="5" spans="1:11" ht="21.95" customHeight="1" x14ac:dyDescent="0.2">
      <c r="A5" s="23" t="s">
        <v>10</v>
      </c>
      <c r="B5" s="2" t="s">
        <v>11</v>
      </c>
      <c r="C5" s="4">
        <v>64.2</v>
      </c>
      <c r="D5" s="4">
        <f>C5*0.6</f>
        <v>38.520000000000003</v>
      </c>
      <c r="E5" s="5">
        <v>83.4</v>
      </c>
      <c r="F5" s="5">
        <f>E5*0.4</f>
        <v>33.360000000000007</v>
      </c>
      <c r="G5" s="5">
        <f>D5+F5</f>
        <v>71.88000000000001</v>
      </c>
      <c r="H5" s="2">
        <v>1</v>
      </c>
      <c r="I5" s="16"/>
    </row>
    <row r="6" spans="1:11" ht="21.95" customHeight="1" x14ac:dyDescent="0.2">
      <c r="A6" s="23"/>
      <c r="B6" s="2" t="s">
        <v>12</v>
      </c>
      <c r="C6" s="4">
        <v>62</v>
      </c>
      <c r="D6" s="4">
        <f>C6*0.6</f>
        <v>37.199999999999996</v>
      </c>
      <c r="E6" s="5">
        <v>85</v>
      </c>
      <c r="F6" s="5">
        <f>E6*0.4</f>
        <v>34</v>
      </c>
      <c r="G6" s="5">
        <f>D6+F6</f>
        <v>71.199999999999989</v>
      </c>
      <c r="H6" s="2">
        <v>2</v>
      </c>
      <c r="I6" s="16"/>
    </row>
    <row r="7" spans="1:11" ht="21.95" customHeight="1" x14ac:dyDescent="0.2">
      <c r="A7" s="23"/>
      <c r="B7" s="2" t="s">
        <v>13</v>
      </c>
      <c r="C7" s="4">
        <v>59.2</v>
      </c>
      <c r="D7" s="4">
        <f t="shared" ref="D7:D14" si="0">C7*0.6</f>
        <v>35.520000000000003</v>
      </c>
      <c r="E7" s="5">
        <v>82.4</v>
      </c>
      <c r="F7" s="5">
        <f t="shared" ref="F7:F14" si="1">E7*0.4</f>
        <v>32.96</v>
      </c>
      <c r="G7" s="5">
        <f t="shared" ref="G7:G14" si="2">D7+F7</f>
        <v>68.48</v>
      </c>
      <c r="H7" s="2">
        <v>3</v>
      </c>
      <c r="I7" s="16"/>
    </row>
    <row r="8" spans="1:11" ht="21.95" customHeight="1" x14ac:dyDescent="0.2">
      <c r="A8" s="23" t="s">
        <v>14</v>
      </c>
      <c r="B8" s="2" t="s">
        <v>15</v>
      </c>
      <c r="C8" s="4">
        <v>67.099999999999994</v>
      </c>
      <c r="D8" s="4">
        <f t="shared" si="0"/>
        <v>40.26</v>
      </c>
      <c r="E8" s="5">
        <v>88.2</v>
      </c>
      <c r="F8" s="5">
        <f t="shared" si="1"/>
        <v>35.28</v>
      </c>
      <c r="G8" s="5">
        <f t="shared" si="2"/>
        <v>75.539999999999992</v>
      </c>
      <c r="H8" s="2">
        <v>1</v>
      </c>
      <c r="I8" s="16"/>
    </row>
    <row r="9" spans="1:11" ht="21.95" customHeight="1" x14ac:dyDescent="0.2">
      <c r="A9" s="23"/>
      <c r="B9" s="2" t="s">
        <v>16</v>
      </c>
      <c r="C9" s="4">
        <v>66.8</v>
      </c>
      <c r="D9" s="4">
        <f t="shared" si="0"/>
        <v>40.08</v>
      </c>
      <c r="E9" s="5">
        <v>84.4</v>
      </c>
      <c r="F9" s="5">
        <f t="shared" si="1"/>
        <v>33.760000000000005</v>
      </c>
      <c r="G9" s="5">
        <f t="shared" si="2"/>
        <v>73.84</v>
      </c>
      <c r="H9" s="2">
        <v>2</v>
      </c>
      <c r="I9" s="16"/>
    </row>
    <row r="10" spans="1:11" ht="21.95" customHeight="1" x14ac:dyDescent="0.2">
      <c r="A10" s="23"/>
      <c r="B10" s="2" t="s">
        <v>17</v>
      </c>
      <c r="C10" s="4">
        <v>65.8</v>
      </c>
      <c r="D10" s="4">
        <f t="shared" si="0"/>
        <v>39.479999999999997</v>
      </c>
      <c r="E10" s="5">
        <v>79.8</v>
      </c>
      <c r="F10" s="5">
        <f t="shared" si="1"/>
        <v>31.92</v>
      </c>
      <c r="G10" s="5">
        <f t="shared" si="2"/>
        <v>71.400000000000006</v>
      </c>
      <c r="H10" s="2">
        <v>3</v>
      </c>
      <c r="I10" s="16"/>
    </row>
    <row r="11" spans="1:11" ht="21.95" customHeight="1" x14ac:dyDescent="0.2">
      <c r="A11" s="23" t="s">
        <v>18</v>
      </c>
      <c r="B11" s="2" t="s">
        <v>19</v>
      </c>
      <c r="C11" s="4">
        <v>72.3</v>
      </c>
      <c r="D11" s="4">
        <f t="shared" si="0"/>
        <v>43.379999999999995</v>
      </c>
      <c r="E11" s="5">
        <v>87.2</v>
      </c>
      <c r="F11" s="5">
        <f t="shared" si="1"/>
        <v>34.880000000000003</v>
      </c>
      <c r="G11" s="5">
        <f t="shared" si="2"/>
        <v>78.259999999999991</v>
      </c>
      <c r="H11" s="2">
        <v>1</v>
      </c>
      <c r="I11" s="16"/>
    </row>
    <row r="12" spans="1:11" ht="21.95" customHeight="1" x14ac:dyDescent="0.2">
      <c r="A12" s="23"/>
      <c r="B12" s="2" t="s">
        <v>20</v>
      </c>
      <c r="C12" s="4">
        <v>63.1</v>
      </c>
      <c r="D12" s="4">
        <f t="shared" si="0"/>
        <v>37.86</v>
      </c>
      <c r="E12" s="5">
        <v>83.4</v>
      </c>
      <c r="F12" s="5">
        <f t="shared" si="1"/>
        <v>33.360000000000007</v>
      </c>
      <c r="G12" s="5">
        <f t="shared" si="2"/>
        <v>71.22</v>
      </c>
      <c r="H12" s="2">
        <v>2</v>
      </c>
      <c r="I12" s="16"/>
    </row>
    <row r="13" spans="1:11" ht="21.95" customHeight="1" x14ac:dyDescent="0.2">
      <c r="A13" s="23"/>
      <c r="B13" s="2" t="s">
        <v>21</v>
      </c>
      <c r="C13" s="4">
        <v>60.3</v>
      </c>
      <c r="D13" s="4">
        <f t="shared" si="0"/>
        <v>36.18</v>
      </c>
      <c r="E13" s="5">
        <v>79</v>
      </c>
      <c r="F13" s="5">
        <f t="shared" si="1"/>
        <v>31.6</v>
      </c>
      <c r="G13" s="5">
        <f t="shared" si="2"/>
        <v>67.78</v>
      </c>
      <c r="H13" s="2">
        <v>3</v>
      </c>
      <c r="I13" s="16"/>
    </row>
    <row r="14" spans="1:11" ht="21.95" customHeight="1" x14ac:dyDescent="0.2">
      <c r="A14" s="24" t="s">
        <v>22</v>
      </c>
      <c r="B14" s="2" t="s">
        <v>23</v>
      </c>
      <c r="C14" s="4">
        <v>69.900000000000006</v>
      </c>
      <c r="D14" s="4">
        <f t="shared" si="0"/>
        <v>41.940000000000005</v>
      </c>
      <c r="E14" s="5">
        <v>84.2</v>
      </c>
      <c r="F14" s="5">
        <f t="shared" si="1"/>
        <v>33.68</v>
      </c>
      <c r="G14" s="5">
        <f t="shared" si="2"/>
        <v>75.62</v>
      </c>
      <c r="H14" s="2">
        <v>1</v>
      </c>
      <c r="I14" s="16"/>
    </row>
    <row r="15" spans="1:11" ht="21.95" customHeight="1" x14ac:dyDescent="0.2">
      <c r="A15" s="25"/>
      <c r="B15" s="2" t="s">
        <v>24</v>
      </c>
      <c r="C15" s="4">
        <v>65.7</v>
      </c>
      <c r="D15" s="4">
        <f t="shared" ref="D15:D48" si="3">C15*0.6</f>
        <v>39.42</v>
      </c>
      <c r="E15" s="5">
        <v>87.4</v>
      </c>
      <c r="F15" s="5">
        <f t="shared" ref="F15:F48" si="4">E15*0.4</f>
        <v>34.96</v>
      </c>
      <c r="G15" s="5">
        <f t="shared" ref="G15:G48" si="5">D15+F15</f>
        <v>74.38</v>
      </c>
      <c r="H15" s="2">
        <v>2</v>
      </c>
      <c r="I15" s="16"/>
    </row>
    <row r="16" spans="1:11" ht="21.95" customHeight="1" x14ac:dyDescent="0.2">
      <c r="A16" s="25"/>
      <c r="B16" s="2" t="s">
        <v>25</v>
      </c>
      <c r="C16" s="4">
        <v>66.099999999999994</v>
      </c>
      <c r="D16" s="4">
        <f t="shared" si="3"/>
        <v>39.659999999999997</v>
      </c>
      <c r="E16" s="5">
        <v>83.8</v>
      </c>
      <c r="F16" s="5">
        <f t="shared" si="4"/>
        <v>33.520000000000003</v>
      </c>
      <c r="G16" s="5">
        <f t="shared" si="5"/>
        <v>73.180000000000007</v>
      </c>
      <c r="H16" s="2">
        <v>3</v>
      </c>
      <c r="I16" s="16"/>
    </row>
    <row r="17" spans="1:9" ht="21.95" customHeight="1" x14ac:dyDescent="0.2">
      <c r="A17" s="26" t="s">
        <v>26</v>
      </c>
      <c r="B17" s="2" t="s">
        <v>27</v>
      </c>
      <c r="C17" s="4">
        <v>78.599999999999994</v>
      </c>
      <c r="D17" s="4">
        <f t="shared" si="3"/>
        <v>47.16</v>
      </c>
      <c r="E17" s="5">
        <v>85.2</v>
      </c>
      <c r="F17" s="5">
        <f t="shared" si="4"/>
        <v>34.080000000000005</v>
      </c>
      <c r="G17" s="5">
        <f t="shared" si="5"/>
        <v>81.240000000000009</v>
      </c>
      <c r="H17" s="2">
        <v>1</v>
      </c>
      <c r="I17" s="16"/>
    </row>
    <row r="18" spans="1:9" ht="21.95" customHeight="1" x14ac:dyDescent="0.2">
      <c r="A18" s="26"/>
      <c r="B18" s="2" t="s">
        <v>28</v>
      </c>
      <c r="C18" s="4">
        <v>73.5</v>
      </c>
      <c r="D18" s="4">
        <f t="shared" si="3"/>
        <v>44.1</v>
      </c>
      <c r="E18" s="5">
        <v>87.4</v>
      </c>
      <c r="F18" s="5">
        <f t="shared" si="4"/>
        <v>34.96</v>
      </c>
      <c r="G18" s="5">
        <f t="shared" si="5"/>
        <v>79.06</v>
      </c>
      <c r="H18" s="2">
        <v>2</v>
      </c>
      <c r="I18" s="16"/>
    </row>
    <row r="19" spans="1:9" ht="21.95" customHeight="1" x14ac:dyDescent="0.2">
      <c r="A19" s="26"/>
      <c r="B19" s="2" t="s">
        <v>29</v>
      </c>
      <c r="C19" s="4">
        <v>75</v>
      </c>
      <c r="D19" s="4">
        <f t="shared" si="3"/>
        <v>45</v>
      </c>
      <c r="E19" s="5">
        <v>83.8</v>
      </c>
      <c r="F19" s="5">
        <f t="shared" si="4"/>
        <v>33.520000000000003</v>
      </c>
      <c r="G19" s="5">
        <f t="shared" si="5"/>
        <v>78.52000000000001</v>
      </c>
      <c r="H19" s="2">
        <v>3</v>
      </c>
      <c r="I19" s="16"/>
    </row>
    <row r="20" spans="1:9" ht="21.95" customHeight="1" x14ac:dyDescent="0.2">
      <c r="A20" s="27" t="s">
        <v>30</v>
      </c>
      <c r="B20" s="2" t="s">
        <v>31</v>
      </c>
      <c r="C20" s="4">
        <v>69.900000000000006</v>
      </c>
      <c r="D20" s="4">
        <f t="shared" si="3"/>
        <v>41.940000000000005</v>
      </c>
      <c r="E20" s="5">
        <v>83.94</v>
      </c>
      <c r="F20" s="5">
        <f t="shared" si="4"/>
        <v>33.576000000000001</v>
      </c>
      <c r="G20" s="5">
        <f t="shared" si="5"/>
        <v>75.516000000000005</v>
      </c>
      <c r="H20" s="2">
        <v>1</v>
      </c>
      <c r="I20" s="16"/>
    </row>
    <row r="21" spans="1:9" ht="21.95" customHeight="1" x14ac:dyDescent="0.2">
      <c r="A21" s="28"/>
      <c r="B21" s="1" t="s">
        <v>32</v>
      </c>
      <c r="C21" s="4">
        <v>68.2</v>
      </c>
      <c r="D21" s="4">
        <f t="shared" si="3"/>
        <v>40.92</v>
      </c>
      <c r="E21" s="5">
        <v>85.24</v>
      </c>
      <c r="F21" s="5">
        <f t="shared" si="4"/>
        <v>34.095999999999997</v>
      </c>
      <c r="G21" s="5">
        <f t="shared" si="5"/>
        <v>75.015999999999991</v>
      </c>
      <c r="H21" s="2">
        <v>2</v>
      </c>
      <c r="I21" s="16"/>
    </row>
    <row r="22" spans="1:9" ht="21.95" customHeight="1" x14ac:dyDescent="0.2">
      <c r="A22" s="28"/>
      <c r="B22" s="2" t="s">
        <v>33</v>
      </c>
      <c r="C22" s="4">
        <v>68.599999999999994</v>
      </c>
      <c r="D22" s="4">
        <f t="shared" si="3"/>
        <v>41.16</v>
      </c>
      <c r="E22" s="5">
        <v>82.76</v>
      </c>
      <c r="F22" s="5">
        <f t="shared" si="4"/>
        <v>33.104000000000006</v>
      </c>
      <c r="G22" s="5">
        <f t="shared" si="5"/>
        <v>74.26400000000001</v>
      </c>
      <c r="H22" s="2">
        <v>3</v>
      </c>
      <c r="I22" s="16"/>
    </row>
    <row r="23" spans="1:9" ht="21.95" customHeight="1" x14ac:dyDescent="0.2">
      <c r="A23" s="26" t="s">
        <v>34</v>
      </c>
      <c r="B23" s="1" t="s">
        <v>35</v>
      </c>
      <c r="C23" s="4">
        <v>73.2</v>
      </c>
      <c r="D23" s="4">
        <f t="shared" si="3"/>
        <v>43.92</v>
      </c>
      <c r="E23" s="5">
        <v>83.62</v>
      </c>
      <c r="F23" s="5">
        <f t="shared" si="4"/>
        <v>33.448</v>
      </c>
      <c r="G23" s="5">
        <f t="shared" si="5"/>
        <v>77.367999999999995</v>
      </c>
      <c r="H23" s="2">
        <v>1</v>
      </c>
      <c r="I23" s="16"/>
    </row>
    <row r="24" spans="1:9" ht="21.95" customHeight="1" x14ac:dyDescent="0.2">
      <c r="A24" s="26" t="s">
        <v>34</v>
      </c>
      <c r="B24" s="1" t="s">
        <v>36</v>
      </c>
      <c r="C24" s="4">
        <v>68</v>
      </c>
      <c r="D24" s="4">
        <f t="shared" si="3"/>
        <v>40.799999999999997</v>
      </c>
      <c r="E24" s="5">
        <v>86.12</v>
      </c>
      <c r="F24" s="5">
        <f t="shared" si="4"/>
        <v>34.448</v>
      </c>
      <c r="G24" s="5">
        <f t="shared" si="5"/>
        <v>75.24799999999999</v>
      </c>
      <c r="H24" s="2">
        <v>2</v>
      </c>
      <c r="I24" s="16"/>
    </row>
    <row r="25" spans="1:9" ht="21.95" customHeight="1" x14ac:dyDescent="0.2">
      <c r="A25" s="26"/>
      <c r="B25" s="1" t="s">
        <v>37</v>
      </c>
      <c r="C25" s="4">
        <v>64.2</v>
      </c>
      <c r="D25" s="4">
        <f t="shared" si="3"/>
        <v>38.520000000000003</v>
      </c>
      <c r="E25" s="5">
        <v>75.78</v>
      </c>
      <c r="F25" s="5">
        <f t="shared" si="4"/>
        <v>30.312000000000001</v>
      </c>
      <c r="G25" s="5">
        <f t="shared" si="5"/>
        <v>68.832000000000008</v>
      </c>
      <c r="H25" s="2">
        <v>3</v>
      </c>
      <c r="I25" s="16"/>
    </row>
    <row r="26" spans="1:9" ht="21.95" customHeight="1" x14ac:dyDescent="0.25">
      <c r="A26" s="26" t="s">
        <v>34</v>
      </c>
      <c r="B26" s="1" t="s">
        <v>38</v>
      </c>
      <c r="C26" s="4">
        <v>64.2</v>
      </c>
      <c r="D26" s="4">
        <f t="shared" si="3"/>
        <v>38.520000000000003</v>
      </c>
      <c r="E26" s="5">
        <v>0</v>
      </c>
      <c r="F26" s="5">
        <f t="shared" si="4"/>
        <v>0</v>
      </c>
      <c r="G26" s="5">
        <f t="shared" si="5"/>
        <v>38.520000000000003</v>
      </c>
      <c r="H26" s="2"/>
      <c r="I26" s="17" t="s">
        <v>39</v>
      </c>
    </row>
    <row r="27" spans="1:9" ht="21.95" customHeight="1" x14ac:dyDescent="0.2">
      <c r="A27" s="29" t="s">
        <v>40</v>
      </c>
      <c r="B27" s="1" t="s">
        <v>41</v>
      </c>
      <c r="C27" s="4">
        <v>72.099999999999994</v>
      </c>
      <c r="D27" s="4">
        <f t="shared" si="3"/>
        <v>43.26</v>
      </c>
      <c r="E27" s="5">
        <v>82.5</v>
      </c>
      <c r="F27" s="5">
        <f t="shared" si="4"/>
        <v>33</v>
      </c>
      <c r="G27" s="5">
        <f t="shared" si="5"/>
        <v>76.259999999999991</v>
      </c>
      <c r="H27" s="2">
        <v>1</v>
      </c>
      <c r="I27" s="16"/>
    </row>
    <row r="28" spans="1:9" ht="21.95" customHeight="1" x14ac:dyDescent="0.2">
      <c r="A28" s="30"/>
      <c r="B28" s="1" t="s">
        <v>42</v>
      </c>
      <c r="C28" s="4">
        <v>71.599999999999994</v>
      </c>
      <c r="D28" s="4">
        <f t="shared" si="3"/>
        <v>42.959999999999994</v>
      </c>
      <c r="E28" s="5">
        <v>82.8</v>
      </c>
      <c r="F28" s="5">
        <f t="shared" si="4"/>
        <v>33.119999999999997</v>
      </c>
      <c r="G28" s="5">
        <f t="shared" si="5"/>
        <v>76.079999999999984</v>
      </c>
      <c r="H28" s="2">
        <v>2</v>
      </c>
      <c r="I28" s="16"/>
    </row>
    <row r="29" spans="1:9" ht="21.95" customHeight="1" x14ac:dyDescent="0.2">
      <c r="A29" s="30"/>
      <c r="B29" s="1" t="s">
        <v>43</v>
      </c>
      <c r="C29" s="4">
        <v>69.8</v>
      </c>
      <c r="D29" s="4">
        <f t="shared" si="3"/>
        <v>41.879999999999995</v>
      </c>
      <c r="E29" s="5">
        <v>77.36</v>
      </c>
      <c r="F29" s="5">
        <f t="shared" si="4"/>
        <v>30.944000000000003</v>
      </c>
      <c r="G29" s="5">
        <f t="shared" si="5"/>
        <v>72.823999999999998</v>
      </c>
      <c r="H29" s="2">
        <v>3</v>
      </c>
      <c r="I29" s="16"/>
    </row>
    <row r="30" spans="1:9" ht="21.95" customHeight="1" x14ac:dyDescent="0.2">
      <c r="A30" s="30"/>
      <c r="B30" s="1" t="s">
        <v>44</v>
      </c>
      <c r="C30" s="4">
        <v>69.2</v>
      </c>
      <c r="D30" s="4">
        <f t="shared" si="3"/>
        <v>41.52</v>
      </c>
      <c r="E30" s="5">
        <v>78.040000000000006</v>
      </c>
      <c r="F30" s="5">
        <f t="shared" si="4"/>
        <v>31.216000000000005</v>
      </c>
      <c r="G30" s="5">
        <f t="shared" si="5"/>
        <v>72.736000000000004</v>
      </c>
      <c r="H30" s="2">
        <v>4</v>
      </c>
      <c r="I30" s="16"/>
    </row>
    <row r="31" spans="1:9" ht="21.95" customHeight="1" x14ac:dyDescent="0.2">
      <c r="A31" s="30"/>
      <c r="B31" s="1" t="s">
        <v>45</v>
      </c>
      <c r="C31" s="4">
        <v>65.599999999999994</v>
      </c>
      <c r="D31" s="4">
        <f t="shared" si="3"/>
        <v>39.359999999999992</v>
      </c>
      <c r="E31" s="5">
        <v>80.36</v>
      </c>
      <c r="F31" s="5">
        <f t="shared" si="4"/>
        <v>32.143999999999998</v>
      </c>
      <c r="G31" s="5">
        <f t="shared" si="5"/>
        <v>71.503999999999991</v>
      </c>
      <c r="H31" s="2">
        <v>5</v>
      </c>
      <c r="I31" s="16"/>
    </row>
    <row r="32" spans="1:9" ht="21.95" customHeight="1" x14ac:dyDescent="0.25">
      <c r="A32" s="30"/>
      <c r="B32" s="1" t="s">
        <v>46</v>
      </c>
      <c r="C32" s="4">
        <v>67</v>
      </c>
      <c r="D32" s="4">
        <f t="shared" si="3"/>
        <v>40.199999999999996</v>
      </c>
      <c r="E32" s="5">
        <v>0</v>
      </c>
      <c r="F32" s="5">
        <f t="shared" si="4"/>
        <v>0</v>
      </c>
      <c r="G32" s="5">
        <f t="shared" si="5"/>
        <v>40.199999999999996</v>
      </c>
      <c r="H32" s="2"/>
      <c r="I32" s="17" t="s">
        <v>39</v>
      </c>
    </row>
    <row r="33" spans="1:9" ht="21.95" customHeight="1" x14ac:dyDescent="0.25">
      <c r="A33" s="6" t="s">
        <v>47</v>
      </c>
      <c r="B33" s="1" t="s">
        <v>48</v>
      </c>
      <c r="C33" s="4">
        <v>67.599999999999994</v>
      </c>
      <c r="D33" s="4">
        <f t="shared" si="3"/>
        <v>40.559999999999995</v>
      </c>
      <c r="E33" s="5">
        <v>0</v>
      </c>
      <c r="F33" s="5">
        <f t="shared" si="4"/>
        <v>0</v>
      </c>
      <c r="G33" s="5">
        <f t="shared" si="5"/>
        <v>40.559999999999995</v>
      </c>
      <c r="H33" s="2"/>
      <c r="I33" s="17" t="s">
        <v>39</v>
      </c>
    </row>
    <row r="34" spans="1:9" ht="21.95" customHeight="1" x14ac:dyDescent="0.2">
      <c r="A34" s="26" t="s">
        <v>49</v>
      </c>
      <c r="B34" s="1" t="s">
        <v>50</v>
      </c>
      <c r="C34" s="4">
        <v>70.599999999999994</v>
      </c>
      <c r="D34" s="4">
        <f t="shared" si="3"/>
        <v>42.359999999999992</v>
      </c>
      <c r="E34" s="5">
        <v>85.84</v>
      </c>
      <c r="F34" s="5">
        <f t="shared" si="4"/>
        <v>34.336000000000006</v>
      </c>
      <c r="G34" s="5">
        <f t="shared" si="5"/>
        <v>76.695999999999998</v>
      </c>
      <c r="H34" s="2">
        <v>1</v>
      </c>
      <c r="I34" s="16"/>
    </row>
    <row r="35" spans="1:9" ht="21.95" customHeight="1" x14ac:dyDescent="0.2">
      <c r="A35" s="26" t="s">
        <v>51</v>
      </c>
      <c r="B35" s="1" t="s">
        <v>52</v>
      </c>
      <c r="C35" s="4">
        <v>66.400000000000006</v>
      </c>
      <c r="D35" s="4">
        <f t="shared" si="3"/>
        <v>39.840000000000003</v>
      </c>
      <c r="E35" s="5">
        <v>79.52</v>
      </c>
      <c r="F35" s="5">
        <f t="shared" si="4"/>
        <v>31.808</v>
      </c>
      <c r="G35" s="5">
        <f t="shared" si="5"/>
        <v>71.647999999999996</v>
      </c>
      <c r="H35" s="2">
        <v>2</v>
      </c>
      <c r="I35" s="16"/>
    </row>
    <row r="36" spans="1:9" ht="21.95" customHeight="1" x14ac:dyDescent="0.2">
      <c r="A36" s="26" t="s">
        <v>53</v>
      </c>
      <c r="B36" s="1" t="s">
        <v>54</v>
      </c>
      <c r="C36" s="4">
        <v>66</v>
      </c>
      <c r="D36" s="4">
        <f t="shared" si="3"/>
        <v>39.6</v>
      </c>
      <c r="E36" s="5">
        <v>74.180000000000007</v>
      </c>
      <c r="F36" s="5">
        <f t="shared" si="4"/>
        <v>29.672000000000004</v>
      </c>
      <c r="G36" s="5">
        <f t="shared" si="5"/>
        <v>69.272000000000006</v>
      </c>
      <c r="H36" s="2">
        <v>3</v>
      </c>
      <c r="I36" s="16"/>
    </row>
    <row r="37" spans="1:9" ht="21.95" customHeight="1" x14ac:dyDescent="0.2">
      <c r="A37" s="29" t="s">
        <v>53</v>
      </c>
      <c r="B37" s="1" t="s">
        <v>55</v>
      </c>
      <c r="C37" s="4">
        <v>73.599999999999994</v>
      </c>
      <c r="D37" s="4">
        <f t="shared" si="3"/>
        <v>44.16</v>
      </c>
      <c r="E37" s="5">
        <v>76.62</v>
      </c>
      <c r="F37" s="5">
        <f t="shared" si="4"/>
        <v>30.648000000000003</v>
      </c>
      <c r="G37" s="5">
        <f t="shared" si="5"/>
        <v>74.807999999999993</v>
      </c>
      <c r="H37" s="2">
        <v>1</v>
      </c>
      <c r="I37" s="16"/>
    </row>
    <row r="38" spans="1:9" ht="21.95" customHeight="1" x14ac:dyDescent="0.2">
      <c r="A38" s="30"/>
      <c r="B38" s="1" t="s">
        <v>56</v>
      </c>
      <c r="C38" s="4">
        <v>70.7</v>
      </c>
      <c r="D38" s="4">
        <f t="shared" si="3"/>
        <v>42.42</v>
      </c>
      <c r="E38" s="5">
        <v>79.040000000000006</v>
      </c>
      <c r="F38" s="5">
        <f t="shared" si="4"/>
        <v>31.616000000000003</v>
      </c>
      <c r="G38" s="5">
        <f t="shared" si="5"/>
        <v>74.036000000000001</v>
      </c>
      <c r="H38" s="2">
        <v>2</v>
      </c>
      <c r="I38" s="16"/>
    </row>
    <row r="39" spans="1:9" ht="21.95" customHeight="1" x14ac:dyDescent="0.25">
      <c r="A39" s="31"/>
      <c r="B39" s="1" t="s">
        <v>57</v>
      </c>
      <c r="C39" s="4">
        <v>76.400000000000006</v>
      </c>
      <c r="D39" s="4">
        <f t="shared" si="3"/>
        <v>45.84</v>
      </c>
      <c r="E39" s="5">
        <v>0</v>
      </c>
      <c r="F39" s="5">
        <f t="shared" si="4"/>
        <v>0</v>
      </c>
      <c r="G39" s="5">
        <f t="shared" si="5"/>
        <v>45.84</v>
      </c>
      <c r="H39" s="2"/>
      <c r="I39" s="17" t="s">
        <v>39</v>
      </c>
    </row>
    <row r="40" spans="1:9" ht="21.95" customHeight="1" x14ac:dyDescent="0.2">
      <c r="A40" s="26" t="s">
        <v>58</v>
      </c>
      <c r="B40" s="1" t="s">
        <v>59</v>
      </c>
      <c r="C40" s="4">
        <v>67.5</v>
      </c>
      <c r="D40" s="4">
        <f t="shared" si="3"/>
        <v>40.5</v>
      </c>
      <c r="E40" s="5">
        <v>85.48</v>
      </c>
      <c r="F40" s="5">
        <f t="shared" si="4"/>
        <v>34.192</v>
      </c>
      <c r="G40" s="5">
        <f t="shared" si="5"/>
        <v>74.692000000000007</v>
      </c>
      <c r="H40" s="2">
        <v>1</v>
      </c>
      <c r="I40" s="16"/>
    </row>
    <row r="41" spans="1:9" ht="21.95" customHeight="1" x14ac:dyDescent="0.2">
      <c r="A41" s="26" t="s">
        <v>60</v>
      </c>
      <c r="B41" s="1" t="s">
        <v>61</v>
      </c>
      <c r="C41" s="4">
        <v>64.900000000000006</v>
      </c>
      <c r="D41" s="4">
        <f t="shared" si="3"/>
        <v>38.940000000000005</v>
      </c>
      <c r="E41" s="5">
        <v>85.82</v>
      </c>
      <c r="F41" s="5">
        <f t="shared" si="4"/>
        <v>34.327999999999996</v>
      </c>
      <c r="G41" s="5">
        <f t="shared" si="5"/>
        <v>73.268000000000001</v>
      </c>
      <c r="H41" s="2">
        <v>2</v>
      </c>
      <c r="I41" s="16"/>
    </row>
    <row r="42" spans="1:9" ht="21.95" customHeight="1" x14ac:dyDescent="0.2">
      <c r="A42" s="26" t="s">
        <v>62</v>
      </c>
      <c r="B42" s="1" t="s">
        <v>63</v>
      </c>
      <c r="C42" s="4">
        <v>62.5</v>
      </c>
      <c r="D42" s="4">
        <f t="shared" si="3"/>
        <v>37.5</v>
      </c>
      <c r="E42" s="5">
        <v>70.5</v>
      </c>
      <c r="F42" s="5">
        <f t="shared" si="4"/>
        <v>28.200000000000003</v>
      </c>
      <c r="G42" s="5">
        <f t="shared" si="5"/>
        <v>65.7</v>
      </c>
      <c r="H42" s="2">
        <v>3</v>
      </c>
      <c r="I42" s="16"/>
    </row>
    <row r="43" spans="1:9" ht="21.95" customHeight="1" x14ac:dyDescent="0.2">
      <c r="A43" s="26" t="s">
        <v>62</v>
      </c>
      <c r="B43" s="1" t="s">
        <v>64</v>
      </c>
      <c r="C43" s="4">
        <v>69.8</v>
      </c>
      <c r="D43" s="4">
        <f t="shared" si="3"/>
        <v>41.879999999999995</v>
      </c>
      <c r="E43" s="5">
        <v>85.14</v>
      </c>
      <c r="F43" s="5">
        <f t="shared" si="4"/>
        <v>34.056000000000004</v>
      </c>
      <c r="G43" s="5">
        <f t="shared" si="5"/>
        <v>75.936000000000007</v>
      </c>
      <c r="H43" s="2">
        <v>1</v>
      </c>
      <c r="I43" s="16"/>
    </row>
    <row r="44" spans="1:9" ht="21.95" customHeight="1" x14ac:dyDescent="0.2">
      <c r="A44" s="26" t="s">
        <v>62</v>
      </c>
      <c r="B44" s="1" t="s">
        <v>65</v>
      </c>
      <c r="C44" s="4">
        <v>68.400000000000006</v>
      </c>
      <c r="D44" s="4">
        <f t="shared" si="3"/>
        <v>41.04</v>
      </c>
      <c r="E44" s="5">
        <v>85.98</v>
      </c>
      <c r="F44" s="5">
        <f t="shared" si="4"/>
        <v>34.392000000000003</v>
      </c>
      <c r="G44" s="5">
        <f t="shared" si="5"/>
        <v>75.432000000000002</v>
      </c>
      <c r="H44" s="2">
        <v>2</v>
      </c>
      <c r="I44" s="16"/>
    </row>
    <row r="45" spans="1:9" ht="21.95" customHeight="1" x14ac:dyDescent="0.25">
      <c r="A45" s="26" t="s">
        <v>66</v>
      </c>
      <c r="B45" s="1" t="s">
        <v>67</v>
      </c>
      <c r="C45" s="4">
        <v>68.7</v>
      </c>
      <c r="D45" s="4">
        <f t="shared" si="3"/>
        <v>41.22</v>
      </c>
      <c r="E45" s="5">
        <v>0</v>
      </c>
      <c r="F45" s="5">
        <f t="shared" si="4"/>
        <v>0</v>
      </c>
      <c r="G45" s="5">
        <f t="shared" si="5"/>
        <v>41.22</v>
      </c>
      <c r="H45" s="2"/>
      <c r="I45" s="17" t="s">
        <v>39</v>
      </c>
    </row>
    <row r="46" spans="1:9" ht="21.95" customHeight="1" x14ac:dyDescent="0.2">
      <c r="A46" s="26" t="s">
        <v>66</v>
      </c>
      <c r="B46" s="14" t="s">
        <v>68</v>
      </c>
      <c r="C46" s="4">
        <v>67.7</v>
      </c>
      <c r="D46" s="4">
        <f t="shared" si="3"/>
        <v>40.619999999999997</v>
      </c>
      <c r="E46" s="5">
        <v>87.4</v>
      </c>
      <c r="F46" s="5">
        <f t="shared" si="4"/>
        <v>34.96</v>
      </c>
      <c r="G46" s="5">
        <f t="shared" si="5"/>
        <v>75.58</v>
      </c>
      <c r="H46" s="2">
        <v>1</v>
      </c>
      <c r="I46" s="16"/>
    </row>
    <row r="47" spans="1:9" ht="21.95" customHeight="1" x14ac:dyDescent="0.2">
      <c r="A47" s="26"/>
      <c r="B47" s="14" t="s">
        <v>69</v>
      </c>
      <c r="C47" s="4">
        <v>67.400000000000006</v>
      </c>
      <c r="D47" s="4">
        <f t="shared" si="3"/>
        <v>40.440000000000005</v>
      </c>
      <c r="E47" s="5">
        <v>83.08</v>
      </c>
      <c r="F47" s="5">
        <f t="shared" si="4"/>
        <v>33.231999999999999</v>
      </c>
      <c r="G47" s="5">
        <f t="shared" si="5"/>
        <v>73.671999999999997</v>
      </c>
      <c r="H47" s="2">
        <v>2</v>
      </c>
      <c r="I47" s="16"/>
    </row>
    <row r="48" spans="1:9" ht="18.75" x14ac:dyDescent="0.2">
      <c r="A48" s="26"/>
      <c r="B48" s="14" t="s">
        <v>70</v>
      </c>
      <c r="C48" s="4">
        <v>55.4</v>
      </c>
      <c r="D48" s="4">
        <f t="shared" si="3"/>
        <v>33.239999999999995</v>
      </c>
      <c r="E48" s="5">
        <v>84.1</v>
      </c>
      <c r="F48" s="5">
        <f t="shared" si="4"/>
        <v>33.64</v>
      </c>
      <c r="G48" s="5">
        <f t="shared" si="5"/>
        <v>66.88</v>
      </c>
      <c r="H48" s="2">
        <v>3</v>
      </c>
      <c r="I48" s="16"/>
    </row>
  </sheetData>
  <mergeCells count="22">
    <mergeCell ref="A40:A42"/>
    <mergeCell ref="A43:A45"/>
    <mergeCell ref="A46:A48"/>
    <mergeCell ref="B3:B4"/>
    <mergeCell ref="G3:G4"/>
    <mergeCell ref="A20:A22"/>
    <mergeCell ref="A23:A26"/>
    <mergeCell ref="A27:A32"/>
    <mergeCell ref="A34:A36"/>
    <mergeCell ref="A37:A39"/>
    <mergeCell ref="A5:A7"/>
    <mergeCell ref="A8:A10"/>
    <mergeCell ref="A11:A13"/>
    <mergeCell ref="A14:A16"/>
    <mergeCell ref="A17:A19"/>
    <mergeCell ref="A1:I1"/>
    <mergeCell ref="E2:H2"/>
    <mergeCell ref="C3:D3"/>
    <mergeCell ref="E3:F3"/>
    <mergeCell ref="A3:A4"/>
    <mergeCell ref="H3:H4"/>
    <mergeCell ref="I3:I4"/>
  </mergeCells>
  <phoneticPr fontId="9" type="noConversion"/>
  <printOptions horizontalCentered="1"/>
  <pageMargins left="0.70069444444444495" right="0.70069444444444495" top="0.75138888888888899" bottom="0.75138888888888899" header="0.29861111111111099" footer="0.29861111111111099"/>
  <pageSetup paperSize="9" orientation="landscape"/>
  <rowBreaks count="2" manualBreakCount="2">
    <brk id="19" max="16383" man="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9"/>
    </sheetView>
  </sheetViews>
  <sheetFormatPr defaultColWidth="9" defaultRowHeight="14.25" x14ac:dyDescent="0.2"/>
  <cols>
    <col min="1" max="2" width="16.875" customWidth="1"/>
    <col min="3" max="3" width="9.625" customWidth="1"/>
    <col min="4" max="4" width="7.5" customWidth="1"/>
    <col min="5" max="5" width="10.625" customWidth="1"/>
    <col min="6" max="6" width="11.375" customWidth="1"/>
    <col min="7" max="7" width="10.875" customWidth="1"/>
    <col min="8" max="8" width="10.5" customWidth="1"/>
    <col min="9" max="9" width="11.375" customWidth="1"/>
    <col min="10" max="10" width="9.375" customWidth="1"/>
  </cols>
  <sheetData/>
  <phoneticPr fontId="9"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1"/>
  <sheetViews>
    <sheetView workbookViewId="0">
      <selection sqref="A1:XFD1048576"/>
    </sheetView>
  </sheetViews>
  <sheetFormatPr defaultColWidth="9" defaultRowHeight="14.25" x14ac:dyDescent="0.2"/>
  <cols>
    <col min="1" max="2" width="16.875" customWidth="1"/>
    <col min="3" max="3" width="9.625" customWidth="1"/>
    <col min="4" max="4" width="7.5" customWidth="1"/>
    <col min="5" max="5" width="10.625" customWidth="1"/>
    <col min="6" max="6" width="11.375" customWidth="1"/>
    <col min="7" max="7" width="10.875" customWidth="1"/>
    <col min="8" max="8" width="10.5" customWidth="1"/>
    <col min="9" max="9" width="11.375" customWidth="1"/>
    <col min="10" max="10" width="9.375" customWidth="1"/>
  </cols>
  <sheetData>
    <row r="1" spans="1:13" ht="63.75" customHeight="1" x14ac:dyDescent="0.25">
      <c r="A1" s="32" t="s">
        <v>71</v>
      </c>
      <c r="B1" s="32"/>
      <c r="C1" s="32"/>
      <c r="D1" s="32"/>
      <c r="E1" s="32"/>
      <c r="F1" s="32"/>
      <c r="G1" s="32"/>
      <c r="H1" s="32"/>
      <c r="I1" s="32"/>
      <c r="J1" s="32"/>
      <c r="K1" s="11"/>
      <c r="L1" s="11"/>
      <c r="M1" s="11"/>
    </row>
    <row r="2" spans="1:13" ht="21.95" customHeight="1" x14ac:dyDescent="0.2">
      <c r="A2" s="22" t="s">
        <v>1</v>
      </c>
      <c r="B2" s="27" t="s">
        <v>72</v>
      </c>
      <c r="C2" s="22" t="s">
        <v>2</v>
      </c>
      <c r="D2" s="22" t="s">
        <v>73</v>
      </c>
      <c r="E2" s="22" t="s">
        <v>3</v>
      </c>
      <c r="F2" s="22"/>
      <c r="G2" s="22" t="s">
        <v>4</v>
      </c>
      <c r="H2" s="22"/>
      <c r="I2" s="22" t="s">
        <v>5</v>
      </c>
      <c r="J2" s="22" t="s">
        <v>6</v>
      </c>
    </row>
    <row r="3" spans="1:13" ht="21.95" customHeight="1" x14ac:dyDescent="0.2">
      <c r="A3" s="22"/>
      <c r="B3" s="35"/>
      <c r="C3" s="22"/>
      <c r="D3" s="22"/>
      <c r="E3" s="1" t="s">
        <v>8</v>
      </c>
      <c r="F3" s="1" t="s">
        <v>9</v>
      </c>
      <c r="G3" s="1" t="s">
        <v>8</v>
      </c>
      <c r="H3" s="1" t="s">
        <v>9</v>
      </c>
      <c r="I3" s="22"/>
      <c r="J3" s="22"/>
    </row>
    <row r="4" spans="1:13" ht="21.6" customHeight="1" x14ac:dyDescent="0.2">
      <c r="A4" s="23" t="s">
        <v>74</v>
      </c>
      <c r="B4" s="3">
        <v>93060013409</v>
      </c>
      <c r="C4" s="2" t="s">
        <v>75</v>
      </c>
      <c r="D4" s="2" t="s">
        <v>76</v>
      </c>
      <c r="E4" s="4">
        <v>78.400000000000006</v>
      </c>
      <c r="F4" s="4">
        <f t="shared" ref="F4:F17" si="0">E4*0.6</f>
        <v>47.04</v>
      </c>
      <c r="G4" s="5">
        <v>86.8</v>
      </c>
      <c r="H4" s="5">
        <f>G4*0.4</f>
        <v>34.72</v>
      </c>
      <c r="I4" s="5">
        <f>F4+H4</f>
        <v>81.759999999999991</v>
      </c>
      <c r="J4" s="2">
        <v>1</v>
      </c>
    </row>
    <row r="5" spans="1:13" ht="21.6" customHeight="1" x14ac:dyDescent="0.2">
      <c r="A5" s="23"/>
      <c r="B5" s="3">
        <v>93060033403</v>
      </c>
      <c r="C5" s="2" t="s">
        <v>77</v>
      </c>
      <c r="D5" s="2" t="s">
        <v>76</v>
      </c>
      <c r="E5" s="4">
        <v>78</v>
      </c>
      <c r="F5" s="4">
        <f t="shared" si="0"/>
        <v>46.8</v>
      </c>
      <c r="G5" s="5">
        <v>81</v>
      </c>
      <c r="H5" s="5">
        <f t="shared" ref="H5:H8" si="1">G5*0.4</f>
        <v>32.4</v>
      </c>
      <c r="I5" s="5">
        <f t="shared" ref="I5:I17" si="2">F5+H5</f>
        <v>79.199999999999989</v>
      </c>
      <c r="J5" s="2">
        <v>2</v>
      </c>
    </row>
    <row r="6" spans="1:13" ht="21.6" customHeight="1" x14ac:dyDescent="0.2">
      <c r="A6" s="23" t="s">
        <v>78</v>
      </c>
      <c r="B6" s="3">
        <v>93060121022</v>
      </c>
      <c r="C6" s="2" t="s">
        <v>79</v>
      </c>
      <c r="D6" s="2" t="s">
        <v>76</v>
      </c>
      <c r="E6" s="4">
        <v>81.8</v>
      </c>
      <c r="F6" s="4">
        <f t="shared" si="0"/>
        <v>49.08</v>
      </c>
      <c r="G6" s="5">
        <v>82.6</v>
      </c>
      <c r="H6" s="5">
        <f t="shared" si="1"/>
        <v>33.04</v>
      </c>
      <c r="I6" s="5">
        <f t="shared" si="2"/>
        <v>82.12</v>
      </c>
      <c r="J6" s="2">
        <v>1</v>
      </c>
    </row>
    <row r="7" spans="1:13" ht="21.6" customHeight="1" x14ac:dyDescent="0.2">
      <c r="A7" s="23"/>
      <c r="B7" s="3">
        <v>93060171104</v>
      </c>
      <c r="C7" s="2" t="s">
        <v>80</v>
      </c>
      <c r="D7" s="2" t="s">
        <v>81</v>
      </c>
      <c r="E7" s="4">
        <v>77.8</v>
      </c>
      <c r="F7" s="4">
        <f t="shared" si="0"/>
        <v>46.68</v>
      </c>
      <c r="G7" s="5">
        <v>86</v>
      </c>
      <c r="H7" s="5">
        <f t="shared" si="1"/>
        <v>34.4</v>
      </c>
      <c r="I7" s="5">
        <f t="shared" si="2"/>
        <v>81.08</v>
      </c>
      <c r="J7" s="2">
        <v>2</v>
      </c>
    </row>
    <row r="8" spans="1:13" ht="21.6" customHeight="1" x14ac:dyDescent="0.2">
      <c r="A8" s="23"/>
      <c r="B8" s="3">
        <v>93060021305</v>
      </c>
      <c r="C8" s="2" t="s">
        <v>82</v>
      </c>
      <c r="D8" s="2" t="s">
        <v>76</v>
      </c>
      <c r="E8" s="4">
        <v>74.599999999999994</v>
      </c>
      <c r="F8" s="4">
        <f t="shared" si="0"/>
        <v>44.76</v>
      </c>
      <c r="G8" s="5">
        <v>85.4</v>
      </c>
      <c r="H8" s="5">
        <f t="shared" si="1"/>
        <v>34.160000000000004</v>
      </c>
      <c r="I8" s="5">
        <f t="shared" si="2"/>
        <v>78.92</v>
      </c>
      <c r="J8" s="2">
        <v>3</v>
      </c>
    </row>
    <row r="9" spans="1:13" ht="21.6" customHeight="1" x14ac:dyDescent="0.2">
      <c r="A9" s="23" t="s">
        <v>83</v>
      </c>
      <c r="B9" s="3">
        <v>93060041523</v>
      </c>
      <c r="C9" s="2" t="s">
        <v>84</v>
      </c>
      <c r="D9" s="2" t="s">
        <v>81</v>
      </c>
      <c r="E9" s="4">
        <v>73.900000000000006</v>
      </c>
      <c r="F9" s="4">
        <f t="shared" si="0"/>
        <v>44.34</v>
      </c>
      <c r="G9" s="5">
        <v>88.8</v>
      </c>
      <c r="H9" s="5">
        <f t="shared" ref="H9:H17" si="3">G9*0.4</f>
        <v>35.520000000000003</v>
      </c>
      <c r="I9" s="5">
        <f t="shared" si="2"/>
        <v>79.860000000000014</v>
      </c>
      <c r="J9" s="2">
        <v>1</v>
      </c>
    </row>
    <row r="10" spans="1:13" ht="21.6" customHeight="1" x14ac:dyDescent="0.2">
      <c r="A10" s="23"/>
      <c r="B10" s="3">
        <v>93060074910</v>
      </c>
      <c r="C10" s="2" t="s">
        <v>85</v>
      </c>
      <c r="D10" s="2" t="s">
        <v>81</v>
      </c>
      <c r="E10" s="4">
        <v>73</v>
      </c>
      <c r="F10" s="4">
        <f t="shared" si="0"/>
        <v>43.8</v>
      </c>
      <c r="G10" s="5">
        <v>85.6</v>
      </c>
      <c r="H10" s="5">
        <f t="shared" si="3"/>
        <v>34.24</v>
      </c>
      <c r="I10" s="5">
        <f t="shared" si="2"/>
        <v>78.039999999999992</v>
      </c>
      <c r="J10" s="2">
        <v>2</v>
      </c>
    </row>
    <row r="11" spans="1:13" ht="21.6" customHeight="1" x14ac:dyDescent="0.2">
      <c r="A11" s="23"/>
      <c r="B11" s="3">
        <v>93060121426</v>
      </c>
      <c r="C11" s="2" t="s">
        <v>86</v>
      </c>
      <c r="D11" s="2" t="s">
        <v>81</v>
      </c>
      <c r="E11" s="4">
        <v>69.8</v>
      </c>
      <c r="F11" s="4">
        <f t="shared" si="0"/>
        <v>41.879999999999995</v>
      </c>
      <c r="G11" s="5">
        <v>83.8</v>
      </c>
      <c r="H11" s="5">
        <f t="shared" si="3"/>
        <v>33.520000000000003</v>
      </c>
      <c r="I11" s="5">
        <f t="shared" si="2"/>
        <v>75.400000000000006</v>
      </c>
      <c r="J11" s="2">
        <v>3</v>
      </c>
    </row>
    <row r="12" spans="1:13" ht="21.6" customHeight="1" x14ac:dyDescent="0.2">
      <c r="A12" s="24" t="s">
        <v>87</v>
      </c>
      <c r="B12" s="3">
        <v>93060122805</v>
      </c>
      <c r="C12" s="2" t="s">
        <v>88</v>
      </c>
      <c r="D12" s="2" t="s">
        <v>76</v>
      </c>
      <c r="E12" s="4">
        <v>76</v>
      </c>
      <c r="F12" s="4">
        <f t="shared" si="0"/>
        <v>45.6</v>
      </c>
      <c r="G12" s="5">
        <v>86</v>
      </c>
      <c r="H12" s="5">
        <f t="shared" si="3"/>
        <v>34.4</v>
      </c>
      <c r="I12" s="5">
        <f t="shared" si="2"/>
        <v>80</v>
      </c>
      <c r="J12" s="2">
        <v>1</v>
      </c>
    </row>
    <row r="13" spans="1:13" ht="21.6" customHeight="1" x14ac:dyDescent="0.2">
      <c r="A13" s="33"/>
      <c r="B13" s="3">
        <v>93060250305</v>
      </c>
      <c r="C13" s="2" t="s">
        <v>89</v>
      </c>
      <c r="D13" s="2" t="s">
        <v>76</v>
      </c>
      <c r="E13" s="4">
        <v>71.599999999999994</v>
      </c>
      <c r="F13" s="4">
        <f t="shared" si="0"/>
        <v>42.959999999999994</v>
      </c>
      <c r="G13" s="5">
        <v>84.4</v>
      </c>
      <c r="H13" s="5">
        <f t="shared" si="3"/>
        <v>33.760000000000005</v>
      </c>
      <c r="I13" s="5">
        <f t="shared" si="2"/>
        <v>76.72</v>
      </c>
      <c r="J13" s="2">
        <v>2</v>
      </c>
    </row>
    <row r="14" spans="1:13" ht="21.6" customHeight="1" x14ac:dyDescent="0.2">
      <c r="A14" s="26" t="s">
        <v>90</v>
      </c>
      <c r="B14" s="3">
        <v>93060182606</v>
      </c>
      <c r="C14" s="2" t="s">
        <v>91</v>
      </c>
      <c r="D14" s="2" t="s">
        <v>76</v>
      </c>
      <c r="E14" s="4">
        <v>78.400000000000006</v>
      </c>
      <c r="F14" s="4">
        <f t="shared" si="0"/>
        <v>47.04</v>
      </c>
      <c r="G14" s="5">
        <v>85.5</v>
      </c>
      <c r="H14" s="5">
        <f t="shared" si="3"/>
        <v>34.200000000000003</v>
      </c>
      <c r="I14" s="5">
        <f t="shared" si="2"/>
        <v>81.240000000000009</v>
      </c>
      <c r="J14" s="2">
        <v>1</v>
      </c>
    </row>
    <row r="15" spans="1:13" ht="21.6" customHeight="1" x14ac:dyDescent="0.2">
      <c r="A15" s="26"/>
      <c r="B15" s="3">
        <v>93060280301</v>
      </c>
      <c r="C15" s="2" t="s">
        <v>92</v>
      </c>
      <c r="D15" s="2" t="s">
        <v>81</v>
      </c>
      <c r="E15" s="4">
        <v>76.599999999999994</v>
      </c>
      <c r="F15" s="4">
        <f t="shared" si="0"/>
        <v>45.959999999999994</v>
      </c>
      <c r="G15" s="5">
        <v>80.599999999999994</v>
      </c>
      <c r="H15" s="5">
        <f t="shared" si="3"/>
        <v>32.24</v>
      </c>
      <c r="I15" s="5">
        <f t="shared" si="2"/>
        <v>78.199999999999989</v>
      </c>
      <c r="J15" s="2">
        <v>2</v>
      </c>
    </row>
    <row r="16" spans="1:13" ht="21.6" customHeight="1" x14ac:dyDescent="0.2">
      <c r="A16" s="26"/>
      <c r="B16" s="3">
        <v>93060133203</v>
      </c>
      <c r="C16" s="2" t="s">
        <v>93</v>
      </c>
      <c r="D16" s="2" t="s">
        <v>76</v>
      </c>
      <c r="E16" s="4">
        <v>75.2</v>
      </c>
      <c r="F16" s="4">
        <f t="shared" si="0"/>
        <v>45.12</v>
      </c>
      <c r="G16" s="5">
        <v>78</v>
      </c>
      <c r="H16" s="5">
        <f t="shared" si="3"/>
        <v>31.200000000000003</v>
      </c>
      <c r="I16" s="5">
        <f t="shared" si="2"/>
        <v>76.319999999999993</v>
      </c>
      <c r="J16" s="2">
        <v>3</v>
      </c>
    </row>
    <row r="17" spans="1:12" ht="21.6" customHeight="1" x14ac:dyDescent="0.2">
      <c r="A17" s="1" t="s">
        <v>94</v>
      </c>
      <c r="B17" s="3">
        <v>93060100502</v>
      </c>
      <c r="C17" s="1" t="s">
        <v>95</v>
      </c>
      <c r="D17" s="2" t="s">
        <v>76</v>
      </c>
      <c r="E17" s="4">
        <v>88</v>
      </c>
      <c r="F17" s="4">
        <f t="shared" si="0"/>
        <v>52.8</v>
      </c>
      <c r="G17" s="5">
        <v>89</v>
      </c>
      <c r="H17" s="5">
        <f t="shared" si="3"/>
        <v>35.6</v>
      </c>
      <c r="I17" s="5">
        <f t="shared" si="2"/>
        <v>88.4</v>
      </c>
      <c r="J17" s="2">
        <v>1</v>
      </c>
    </row>
    <row r="18" spans="1:12" ht="21.6" customHeight="1" x14ac:dyDescent="0.2">
      <c r="A18" s="34" t="s">
        <v>96</v>
      </c>
      <c r="B18" s="8">
        <v>93060291125</v>
      </c>
      <c r="C18" s="7" t="s">
        <v>97</v>
      </c>
      <c r="D18" s="7" t="s">
        <v>81</v>
      </c>
      <c r="E18" s="9">
        <v>76</v>
      </c>
      <c r="F18" s="9">
        <v>45.6</v>
      </c>
      <c r="G18" s="10">
        <v>88.6</v>
      </c>
      <c r="H18" s="10">
        <v>35.44</v>
      </c>
      <c r="I18" s="10">
        <v>81.040000000000006</v>
      </c>
      <c r="J18" s="7">
        <v>1</v>
      </c>
    </row>
    <row r="19" spans="1:12" ht="21.6" customHeight="1" x14ac:dyDescent="0.2">
      <c r="A19" s="34"/>
      <c r="B19" s="8">
        <v>93060241606</v>
      </c>
      <c r="C19" s="7" t="s">
        <v>98</v>
      </c>
      <c r="D19" s="7" t="s">
        <v>76</v>
      </c>
      <c r="E19" s="9">
        <v>75</v>
      </c>
      <c r="F19" s="9">
        <v>45</v>
      </c>
      <c r="G19" s="10">
        <v>81.2</v>
      </c>
      <c r="H19" s="10">
        <v>32.479999999999997</v>
      </c>
      <c r="I19" s="10">
        <v>77.48</v>
      </c>
      <c r="J19" s="7">
        <v>2</v>
      </c>
      <c r="L19" s="12"/>
    </row>
    <row r="20" spans="1:12" ht="21.6" customHeight="1" x14ac:dyDescent="0.2">
      <c r="A20" s="34"/>
      <c r="B20" s="8">
        <v>93060060914</v>
      </c>
      <c r="C20" s="7" t="s">
        <v>99</v>
      </c>
      <c r="D20" s="7" t="s">
        <v>76</v>
      </c>
      <c r="E20" s="9">
        <v>74.599999999999994</v>
      </c>
      <c r="F20" s="9">
        <v>44.76</v>
      </c>
      <c r="G20" s="10">
        <v>81.8</v>
      </c>
      <c r="H20" s="10">
        <v>32.72</v>
      </c>
      <c r="I20" s="10">
        <v>77.48</v>
      </c>
      <c r="J20" s="7">
        <v>3</v>
      </c>
    </row>
    <row r="21" spans="1:12" ht="21.6" customHeight="1" x14ac:dyDescent="0.2"/>
  </sheetData>
  <mergeCells count="15">
    <mergeCell ref="A6:A8"/>
    <mergeCell ref="A9:A11"/>
    <mergeCell ref="A12:A13"/>
    <mergeCell ref="A14:A16"/>
    <mergeCell ref="A18:A20"/>
    <mergeCell ref="A1:J1"/>
    <mergeCell ref="E2:F2"/>
    <mergeCell ref="G2:H2"/>
    <mergeCell ref="A2:A3"/>
    <mergeCell ref="A4:A5"/>
    <mergeCell ref="B2:B3"/>
    <mergeCell ref="C2:C3"/>
    <mergeCell ref="D2:D3"/>
    <mergeCell ref="I2:I3"/>
    <mergeCell ref="J2:J3"/>
  </mergeCells>
  <phoneticPr fontId="9"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sqref="A1:XFD19"/>
    </sheetView>
  </sheetViews>
  <sheetFormatPr defaultColWidth="9" defaultRowHeight="14.25" x14ac:dyDescent="0.2"/>
  <cols>
    <col min="1" max="1" width="16.875" customWidth="1"/>
    <col min="2" max="2" width="9.625" customWidth="1"/>
    <col min="3" max="3" width="7.5" customWidth="1"/>
    <col min="4" max="4" width="10.625" customWidth="1"/>
    <col min="5" max="5" width="11.375" customWidth="1"/>
    <col min="6" max="6" width="10.875" customWidth="1"/>
    <col min="7" max="7" width="10.5" customWidth="1"/>
    <col min="8" max="8" width="11.375" customWidth="1"/>
    <col min="9" max="9" width="9.375" customWidth="1"/>
  </cols>
  <sheetData/>
  <phoneticPr fontId="9"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vt:lpstr>
      <vt:lpstr>Sheet2</vt:lpstr>
      <vt:lpstr>Sheet3</vt:lpstr>
      <vt:lpstr>Sheet2 (2)</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系统管理员</cp:lastModifiedBy>
  <cp:lastPrinted>2017-08-28T09:14:00Z</cp:lastPrinted>
  <dcterms:created xsi:type="dcterms:W3CDTF">2008-09-11T17:22:00Z</dcterms:created>
  <dcterms:modified xsi:type="dcterms:W3CDTF">2019-03-10T01:28:37Z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