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activeTab="0"/>
  </bookViews>
  <sheets>
    <sheet name="总成绩汇总表" sheetId="1" r:id="rId1"/>
  </sheets>
  <definedNames>
    <definedName name="_xlnm.Print_Titles" localSheetId="0">'总成绩汇总表'!$3:$4</definedName>
  </definedNames>
  <calcPr fullCalcOnLoad="1"/>
</workbook>
</file>

<file path=xl/sharedStrings.xml><?xml version="1.0" encoding="utf-8"?>
<sst xmlns="http://schemas.openxmlformats.org/spreadsheetml/2006/main" count="41" uniqueCount="21">
  <si>
    <t>附件：</t>
  </si>
  <si>
    <t>2020年乌鲁木齐市事业单位面向社会公开招聘工作人员总成绩及入闱体检人员名单更正表</t>
  </si>
  <si>
    <t>序号</t>
  </si>
  <si>
    <t>主管单位</t>
  </si>
  <si>
    <t>招聘单位</t>
  </si>
  <si>
    <t>岗位
代码</t>
  </si>
  <si>
    <t>岗位
类别</t>
  </si>
  <si>
    <t>招聘
人数</t>
  </si>
  <si>
    <r>
      <t xml:space="preserve">准考证号
</t>
    </r>
    <r>
      <rPr>
        <sz val="9"/>
        <rFont val="方正黑体_GBK"/>
        <family val="4"/>
      </rPr>
      <t>（笔试准考证）</t>
    </r>
  </si>
  <si>
    <t>综合成绩</t>
  </si>
  <si>
    <t>专业测试成绩</t>
  </si>
  <si>
    <t>面试成绩</t>
  </si>
  <si>
    <t>总成绩</t>
  </si>
  <si>
    <t>名次</t>
  </si>
  <si>
    <t>是否
入闱
体检</t>
  </si>
  <si>
    <t>原始
成绩</t>
  </si>
  <si>
    <t>按比例
计算得分</t>
  </si>
  <si>
    <t>乌鲁木齐市林业和草原局（园林管理局）</t>
  </si>
  <si>
    <t>乌鲁木齐市种苗场</t>
  </si>
  <si>
    <t>专业技术岗</t>
  </si>
  <si>
    <t>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</si>
</sst>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Red]0.00"/>
  </numFmts>
  <fonts count="31">
    <font>
      <sz val="12"/>
      <name val="宋体"/>
      <family val="0"/>
    </font>
    <font>
      <b/>
      <sz val="12"/>
      <name val="宋体"/>
      <family val="0"/>
    </font>
    <font>
      <b/>
      <sz val="12"/>
      <color indexed="10"/>
      <name val="宋体"/>
      <family val="0"/>
    </font>
    <font>
      <sz val="14"/>
      <name val="方正黑体_GBK"/>
      <family val="4"/>
    </font>
    <font>
      <sz val="20"/>
      <name val="方正小标宋_GBK"/>
      <family val="4"/>
    </font>
    <font>
      <sz val="12"/>
      <name val="方正黑体_GBK"/>
      <family val="4"/>
    </font>
    <font>
      <sz val="10"/>
      <color indexed="8"/>
      <name val="宋体"/>
      <family val="0"/>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方正黑体_GBK"/>
      <family val="4"/>
    </font>
    <font>
      <u val="single"/>
      <sz val="11"/>
      <color rgb="FF0000FF"/>
      <name val="Calibri"/>
      <family val="0"/>
    </font>
    <font>
      <u val="single"/>
      <sz val="11"/>
      <color rgb="FF800080"/>
      <name val="Calibri"/>
      <family val="0"/>
    </font>
    <font>
      <b/>
      <sz val="12"/>
      <color rgb="FFFF0000"/>
      <name val="宋体"/>
      <family val="0"/>
    </font>
    <font>
      <sz val="10"/>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7" fillId="0" borderId="0" applyFont="0" applyFill="0" applyBorder="0" applyAlignment="0" applyProtection="0"/>
    <xf numFmtId="0" fontId="7" fillId="2" borderId="0" applyNumberFormat="0" applyBorder="0" applyAlignment="0" applyProtection="0"/>
    <xf numFmtId="0" fontId="22" fillId="3" borderId="1" applyNumberFormat="0" applyAlignment="0" applyProtection="0"/>
    <xf numFmtId="44" fontId="7" fillId="0" borderId="0" applyFont="0" applyFill="0" applyBorder="0" applyAlignment="0" applyProtection="0"/>
    <xf numFmtId="41" fontId="7" fillId="0" borderId="0" applyFont="0" applyFill="0" applyBorder="0" applyAlignment="0" applyProtection="0"/>
    <xf numFmtId="0" fontId="7" fillId="4" borderId="0" applyNumberFormat="0" applyBorder="0" applyAlignment="0" applyProtection="0"/>
    <xf numFmtId="0" fontId="14" fillId="5" borderId="0" applyNumberFormat="0" applyBorder="0" applyAlignment="0" applyProtection="0"/>
    <xf numFmtId="43" fontId="7"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7" fillId="6" borderId="2" applyNumberFormat="0" applyFont="0" applyAlignment="0" applyProtection="0"/>
    <xf numFmtId="0" fontId="15" fillId="7" borderId="0" applyNumberFormat="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17" fillId="0" borderId="3" applyNumberFormat="0" applyFill="0" applyAlignment="0" applyProtection="0"/>
    <xf numFmtId="0" fontId="9" fillId="0" borderId="4" applyNumberFormat="0" applyFill="0" applyAlignment="0" applyProtection="0"/>
    <xf numFmtId="0" fontId="15" fillId="8" borderId="0" applyNumberFormat="0" applyBorder="0" applyAlignment="0" applyProtection="0"/>
    <xf numFmtId="0" fontId="12" fillId="0" borderId="5" applyNumberFormat="0" applyFill="0" applyAlignment="0" applyProtection="0"/>
    <xf numFmtId="0" fontId="15" fillId="9" borderId="0" applyNumberFormat="0" applyBorder="0" applyAlignment="0" applyProtection="0"/>
    <xf numFmtId="0" fontId="16" fillId="10" borderId="6" applyNumberFormat="0" applyAlignment="0" applyProtection="0"/>
    <xf numFmtId="0" fontId="23" fillId="10" borderId="1" applyNumberFormat="0" applyAlignment="0" applyProtection="0"/>
    <xf numFmtId="0" fontId="8" fillId="11" borderId="7" applyNumberFormat="0" applyAlignment="0" applyProtection="0"/>
    <xf numFmtId="0" fontId="7" fillId="3" borderId="0" applyNumberFormat="0" applyBorder="0" applyAlignment="0" applyProtection="0"/>
    <xf numFmtId="0" fontId="15" fillId="12" borderId="0" applyNumberFormat="0" applyBorder="0" applyAlignment="0" applyProtection="0"/>
    <xf numFmtId="0" fontId="24" fillId="0" borderId="8" applyNumberFormat="0" applyFill="0" applyAlignment="0" applyProtection="0"/>
    <xf numFmtId="0" fontId="18" fillId="0" borderId="9" applyNumberFormat="0" applyFill="0" applyAlignment="0" applyProtection="0"/>
    <xf numFmtId="0" fontId="25" fillId="2" borderId="0" applyNumberFormat="0" applyBorder="0" applyAlignment="0" applyProtection="0"/>
    <xf numFmtId="0" fontId="21" fillId="13" borderId="0" applyNumberFormat="0" applyBorder="0" applyAlignment="0" applyProtection="0"/>
    <xf numFmtId="0" fontId="7" fillId="14" borderId="0" applyNumberFormat="0" applyBorder="0" applyAlignment="0" applyProtection="0"/>
    <xf numFmtId="0" fontId="1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5" fillId="20" borderId="0" applyNumberFormat="0" applyBorder="0" applyAlignment="0" applyProtection="0"/>
    <xf numFmtId="0" fontId="7"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7" fillId="22" borderId="0" applyNumberFormat="0" applyBorder="0" applyAlignment="0" applyProtection="0"/>
    <xf numFmtId="0" fontId="15" fillId="23" borderId="0" applyNumberFormat="0" applyBorder="0" applyAlignment="0" applyProtection="0"/>
  </cellStyleXfs>
  <cellXfs count="20">
    <xf numFmtId="0" fontId="0" fillId="0" borderId="0" xfId="0" applyAlignment="1">
      <alignment vertical="center"/>
    </xf>
    <xf numFmtId="0" fontId="1" fillId="0" borderId="0" xfId="0" applyFont="1" applyBorder="1" applyAlignment="1">
      <alignment vertical="center"/>
    </xf>
    <xf numFmtId="0" fontId="29" fillId="0" borderId="0"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177" fontId="0" fillId="0" borderId="0" xfId="0" applyNumberFormat="1"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Alignment="1">
      <alignment horizontal="center" vertical="center"/>
    </xf>
    <xf numFmtId="176" fontId="4" fillId="0" borderId="0" xfId="0" applyNumberFormat="1"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176" fontId="5" fillId="0" borderId="10" xfId="0" applyNumberFormat="1" applyFont="1" applyBorder="1" applyAlignment="1">
      <alignment horizontal="center" vertical="center" wrapText="1"/>
    </xf>
    <xf numFmtId="0" fontId="30" fillId="0" borderId="10" xfId="0" applyFont="1" applyBorder="1" applyAlignment="1" applyProtection="1">
      <alignment horizontal="center" vertical="center" wrapText="1"/>
      <protection/>
    </xf>
    <xf numFmtId="176" fontId="30" fillId="0" borderId="10" xfId="0" applyNumberFormat="1" applyFont="1" applyBorder="1" applyAlignment="1" applyProtection="1">
      <alignment horizontal="center" vertical="center" wrapText="1"/>
      <protection/>
    </xf>
    <xf numFmtId="177" fontId="4" fillId="0" borderId="0" xfId="0" applyNumberFormat="1" applyFont="1" applyAlignment="1">
      <alignment horizontal="center" vertical="center" wrapText="1"/>
    </xf>
    <xf numFmtId="178" fontId="5" fillId="0" borderId="10" xfId="0" applyNumberFormat="1" applyFont="1" applyFill="1" applyBorder="1" applyAlignment="1" applyProtection="1">
      <alignment horizontal="center" vertical="center" wrapText="1"/>
      <protection/>
    </xf>
    <xf numFmtId="176" fontId="5" fillId="0" borderId="10" xfId="0" applyNumberFormat="1" applyFont="1" applyBorder="1" applyAlignment="1" applyProtection="1">
      <alignment horizontal="center" vertical="center" wrapText="1"/>
      <protection/>
    </xf>
    <xf numFmtId="177" fontId="5" fillId="0" borderId="1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0"/>
  <sheetViews>
    <sheetView tabSelected="1" workbookViewId="0" topLeftCell="A1">
      <selection activeCell="A1" sqref="A1:B1"/>
    </sheetView>
  </sheetViews>
  <sheetFormatPr defaultColWidth="9.00390625" defaultRowHeight="14.25"/>
  <cols>
    <col min="1" max="1" width="6.625" style="3" customWidth="1"/>
    <col min="2" max="2" width="16.125" style="3" customWidth="1"/>
    <col min="3" max="3" width="21.875" style="3" customWidth="1"/>
    <col min="4" max="6" width="6.625" style="3" customWidth="1"/>
    <col min="7" max="7" width="12.625" style="3" customWidth="1"/>
    <col min="8" max="8" width="8.625" style="4" customWidth="1"/>
    <col min="9" max="11" width="8.625" style="5" customWidth="1"/>
    <col min="12" max="12" width="8.625" style="4" customWidth="1"/>
    <col min="13" max="14" width="8.625" style="5" customWidth="1"/>
    <col min="15" max="15" width="6.625" style="6" customWidth="1"/>
    <col min="16" max="16" width="6.625" style="3" customWidth="1"/>
    <col min="17" max="253" width="8.625" style="3" bestFit="1" customWidth="1"/>
    <col min="254" max="16384" width="9.00390625" style="3" customWidth="1"/>
  </cols>
  <sheetData>
    <row r="1" spans="1:2" ht="30" customHeight="1">
      <c r="A1" s="7" t="s">
        <v>0</v>
      </c>
      <c r="B1" s="7"/>
    </row>
    <row r="2" spans="1:16" ht="60" customHeight="1">
      <c r="A2" s="8" t="s">
        <v>1</v>
      </c>
      <c r="B2" s="8"/>
      <c r="C2" s="8"/>
      <c r="D2" s="8"/>
      <c r="E2" s="8"/>
      <c r="F2" s="8"/>
      <c r="G2" s="8"/>
      <c r="H2" s="9"/>
      <c r="I2" s="9"/>
      <c r="J2" s="9"/>
      <c r="K2" s="9"/>
      <c r="L2" s="9"/>
      <c r="M2" s="9"/>
      <c r="N2" s="9"/>
      <c r="O2" s="16"/>
      <c r="P2" s="8"/>
    </row>
    <row r="3" spans="1:16" s="1" customFormat="1" ht="30" customHeight="1">
      <c r="A3" s="10" t="s">
        <v>2</v>
      </c>
      <c r="B3" s="10" t="s">
        <v>3</v>
      </c>
      <c r="C3" s="11" t="s">
        <v>4</v>
      </c>
      <c r="D3" s="12" t="s">
        <v>5</v>
      </c>
      <c r="E3" s="12" t="s">
        <v>6</v>
      </c>
      <c r="F3" s="12" t="s">
        <v>7</v>
      </c>
      <c r="G3" s="12" t="s">
        <v>8</v>
      </c>
      <c r="H3" s="13" t="s">
        <v>9</v>
      </c>
      <c r="I3" s="13"/>
      <c r="J3" s="17" t="s">
        <v>10</v>
      </c>
      <c r="K3" s="18"/>
      <c r="L3" s="13" t="s">
        <v>11</v>
      </c>
      <c r="M3" s="13"/>
      <c r="N3" s="13" t="s">
        <v>12</v>
      </c>
      <c r="O3" s="19" t="s">
        <v>13</v>
      </c>
      <c r="P3" s="10" t="s">
        <v>14</v>
      </c>
    </row>
    <row r="4" spans="1:16" s="1" customFormat="1" ht="39.75" customHeight="1">
      <c r="A4" s="10"/>
      <c r="B4" s="10"/>
      <c r="C4" s="11"/>
      <c r="D4" s="12"/>
      <c r="E4" s="12"/>
      <c r="F4" s="12"/>
      <c r="G4" s="12"/>
      <c r="H4" s="13" t="s">
        <v>15</v>
      </c>
      <c r="I4" s="13" t="s">
        <v>16</v>
      </c>
      <c r="J4" s="13" t="s">
        <v>15</v>
      </c>
      <c r="K4" s="13" t="s">
        <v>16</v>
      </c>
      <c r="L4" s="13" t="s">
        <v>15</v>
      </c>
      <c r="M4" s="13" t="s">
        <v>16</v>
      </c>
      <c r="N4" s="13"/>
      <c r="O4" s="19"/>
      <c r="P4" s="10"/>
    </row>
    <row r="5" spans="1:16" s="2" customFormat="1" ht="30" customHeight="1">
      <c r="A5" s="14">
        <v>1</v>
      </c>
      <c r="B5" s="14" t="s">
        <v>17</v>
      </c>
      <c r="C5" s="14" t="s">
        <v>18</v>
      </c>
      <c r="D5" s="14">
        <v>2587</v>
      </c>
      <c r="E5" s="14" t="s">
        <v>19</v>
      </c>
      <c r="F5" s="14">
        <v>1</v>
      </c>
      <c r="G5" s="14">
        <v>902093030</v>
      </c>
      <c r="H5" s="15">
        <v>66</v>
      </c>
      <c r="I5" s="15">
        <f aca="true" t="shared" si="0" ref="I5:I15">H5*0.2</f>
        <v>13.200000000000001</v>
      </c>
      <c r="J5" s="15">
        <v>68</v>
      </c>
      <c r="K5" s="15">
        <f aca="true" t="shared" si="1" ref="K5:K15">J5*0.4</f>
        <v>27.200000000000003</v>
      </c>
      <c r="L5" s="15">
        <v>88.6</v>
      </c>
      <c r="M5" s="15">
        <f aca="true" t="shared" si="2" ref="M5:M15">L5*0.4</f>
        <v>35.44</v>
      </c>
      <c r="N5" s="15">
        <f aca="true" t="shared" si="3" ref="N5:N15">I5+K5+M5</f>
        <v>75.84</v>
      </c>
      <c r="O5" s="14">
        <v>1</v>
      </c>
      <c r="P5" s="14" t="s">
        <v>20</v>
      </c>
    </row>
    <row r="6" spans="1:16" s="2" customFormat="1" ht="30" customHeight="1">
      <c r="A6" s="14">
        <v>2</v>
      </c>
      <c r="B6" s="14" t="s">
        <v>17</v>
      </c>
      <c r="C6" s="14" t="s">
        <v>18</v>
      </c>
      <c r="D6" s="14">
        <v>2587</v>
      </c>
      <c r="E6" s="14" t="s">
        <v>19</v>
      </c>
      <c r="F6" s="14">
        <v>1</v>
      </c>
      <c r="G6" s="14">
        <v>902173009</v>
      </c>
      <c r="H6" s="15">
        <v>63</v>
      </c>
      <c r="I6" s="15">
        <f t="shared" si="0"/>
        <v>12.600000000000001</v>
      </c>
      <c r="J6" s="15">
        <v>67</v>
      </c>
      <c r="K6" s="15">
        <f t="shared" si="1"/>
        <v>26.8</v>
      </c>
      <c r="L6" s="15">
        <v>80.6</v>
      </c>
      <c r="M6" s="15">
        <f t="shared" si="2"/>
        <v>32.24</v>
      </c>
      <c r="N6" s="15">
        <f t="shared" si="3"/>
        <v>71.64000000000001</v>
      </c>
      <c r="O6" s="14">
        <v>2</v>
      </c>
      <c r="P6" s="14"/>
    </row>
    <row r="7" spans="1:16" s="2" customFormat="1" ht="30" customHeight="1">
      <c r="A7" s="14">
        <v>3</v>
      </c>
      <c r="B7" s="14" t="s">
        <v>17</v>
      </c>
      <c r="C7" s="14" t="s">
        <v>18</v>
      </c>
      <c r="D7" s="14">
        <v>2587</v>
      </c>
      <c r="E7" s="14" t="s">
        <v>19</v>
      </c>
      <c r="F7" s="14">
        <v>1</v>
      </c>
      <c r="G7" s="14">
        <v>902003011</v>
      </c>
      <c r="H7" s="15">
        <v>65</v>
      </c>
      <c r="I7" s="15">
        <f t="shared" si="0"/>
        <v>13</v>
      </c>
      <c r="J7" s="15">
        <v>68</v>
      </c>
      <c r="K7" s="15">
        <f t="shared" si="1"/>
        <v>27.200000000000003</v>
      </c>
      <c r="L7" s="15">
        <v>76.8</v>
      </c>
      <c r="M7" s="15">
        <f t="shared" si="2"/>
        <v>30.72</v>
      </c>
      <c r="N7" s="15">
        <f t="shared" si="3"/>
        <v>70.92</v>
      </c>
      <c r="O7" s="14">
        <v>3</v>
      </c>
      <c r="P7" s="14"/>
    </row>
    <row r="8" spans="1:16" s="2" customFormat="1" ht="30" customHeight="1">
      <c r="A8" s="14">
        <v>4</v>
      </c>
      <c r="B8" s="14" t="s">
        <v>17</v>
      </c>
      <c r="C8" s="14" t="s">
        <v>18</v>
      </c>
      <c r="D8" s="14">
        <v>2588</v>
      </c>
      <c r="E8" s="14" t="s">
        <v>19</v>
      </c>
      <c r="F8" s="14">
        <v>1</v>
      </c>
      <c r="G8" s="14">
        <v>902023010</v>
      </c>
      <c r="H8" s="15">
        <v>66</v>
      </c>
      <c r="I8" s="15">
        <f t="shared" si="0"/>
        <v>13.200000000000001</v>
      </c>
      <c r="J8" s="15">
        <v>75</v>
      </c>
      <c r="K8" s="15">
        <f t="shared" si="1"/>
        <v>30</v>
      </c>
      <c r="L8" s="15">
        <v>79.6</v>
      </c>
      <c r="M8" s="15">
        <f t="shared" si="2"/>
        <v>31.84</v>
      </c>
      <c r="N8" s="15">
        <f t="shared" si="3"/>
        <v>75.04</v>
      </c>
      <c r="O8" s="14">
        <v>1</v>
      </c>
      <c r="P8" s="14" t="s">
        <v>20</v>
      </c>
    </row>
    <row r="9" spans="1:16" s="2" customFormat="1" ht="30" customHeight="1">
      <c r="A9" s="14">
        <v>5</v>
      </c>
      <c r="B9" s="14" t="s">
        <v>17</v>
      </c>
      <c r="C9" s="14" t="s">
        <v>18</v>
      </c>
      <c r="D9" s="14">
        <v>2588</v>
      </c>
      <c r="E9" s="14" t="s">
        <v>19</v>
      </c>
      <c r="F9" s="14">
        <v>1</v>
      </c>
      <c r="G9" s="14">
        <v>902264020</v>
      </c>
      <c r="H9" s="15">
        <v>50</v>
      </c>
      <c r="I9" s="15">
        <f t="shared" si="0"/>
        <v>10</v>
      </c>
      <c r="J9" s="15">
        <v>77</v>
      </c>
      <c r="K9" s="15">
        <f t="shared" si="1"/>
        <v>30.8</v>
      </c>
      <c r="L9" s="15">
        <v>78.4</v>
      </c>
      <c r="M9" s="15">
        <f t="shared" si="2"/>
        <v>31.360000000000003</v>
      </c>
      <c r="N9" s="15">
        <f t="shared" si="3"/>
        <v>72.16</v>
      </c>
      <c r="O9" s="14">
        <v>2</v>
      </c>
      <c r="P9" s="14"/>
    </row>
    <row r="10" spans="1:16" s="2" customFormat="1" ht="30" customHeight="1">
      <c r="A10" s="14">
        <v>6</v>
      </c>
      <c r="B10" s="14" t="s">
        <v>17</v>
      </c>
      <c r="C10" s="14" t="s">
        <v>18</v>
      </c>
      <c r="D10" s="14">
        <v>2588</v>
      </c>
      <c r="E10" s="14" t="s">
        <v>19</v>
      </c>
      <c r="F10" s="14">
        <v>1</v>
      </c>
      <c r="G10" s="14">
        <v>902220011</v>
      </c>
      <c r="H10" s="15">
        <v>56</v>
      </c>
      <c r="I10" s="15">
        <f t="shared" si="0"/>
        <v>11.200000000000001</v>
      </c>
      <c r="J10" s="15">
        <v>69</v>
      </c>
      <c r="K10" s="15">
        <f t="shared" si="1"/>
        <v>27.6</v>
      </c>
      <c r="L10" s="15">
        <v>74.4</v>
      </c>
      <c r="M10" s="15">
        <f t="shared" si="2"/>
        <v>29.760000000000005</v>
      </c>
      <c r="N10" s="15">
        <f t="shared" si="3"/>
        <v>68.56</v>
      </c>
      <c r="O10" s="14">
        <v>3</v>
      </c>
      <c r="P10" s="14"/>
    </row>
  </sheetData>
  <sheetProtection password="CE2A" sheet="1" objects="1"/>
  <mergeCells count="15">
    <mergeCell ref="A1:B1"/>
    <mergeCell ref="A2:P2"/>
    <mergeCell ref="H3:I3"/>
    <mergeCell ref="J3:K3"/>
    <mergeCell ref="L3:M3"/>
    <mergeCell ref="A3:A4"/>
    <mergeCell ref="B3:B4"/>
    <mergeCell ref="C3:C4"/>
    <mergeCell ref="D3:D4"/>
    <mergeCell ref="E3:E4"/>
    <mergeCell ref="F3:F4"/>
    <mergeCell ref="G3:G4"/>
    <mergeCell ref="N3:N4"/>
    <mergeCell ref="O3:O4"/>
    <mergeCell ref="P3:P4"/>
  </mergeCells>
  <printOptions horizontalCentered="1"/>
  <pageMargins left="0.39305555555555555" right="0.39305555555555555" top="0.5902777777777778" bottom="0.39305555555555555" header="0.5118055555555555" footer="0.2791666666666667"/>
  <pageSetup fitToHeight="0"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Sky123.Org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Sky123.Org</dc:creator>
  <cp:keywords/>
  <dc:description/>
  <cp:lastModifiedBy>拓跋</cp:lastModifiedBy>
  <cp:lastPrinted>2014-08-31T13:02:41Z</cp:lastPrinted>
  <dcterms:created xsi:type="dcterms:W3CDTF">2014-08-31T12:18:00Z</dcterms:created>
  <dcterms:modified xsi:type="dcterms:W3CDTF">2020-12-28T09:56:47Z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